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219\Desktop\РМУКО\2022\1231231\"/>
    </mc:Choice>
  </mc:AlternateContent>
  <bookViews>
    <workbookView xWindow="0" yWindow="0" windowWidth="28800" windowHeight="10530"/>
  </bookViews>
  <sheets>
    <sheet name="форма2" sheetId="1" r:id="rId1"/>
    <sheet name="подвед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20" i="1"/>
  <c r="E21" i="1"/>
  <c r="E22" i="1"/>
  <c r="E23" i="1"/>
  <c r="E24" i="1"/>
  <c r="E25" i="1"/>
  <c r="D22" i="1"/>
  <c r="D20" i="1"/>
  <c r="C20" i="1"/>
  <c r="D15" i="1" l="1"/>
  <c r="D24" i="1"/>
  <c r="D9" i="1"/>
  <c r="E9" i="1" s="1"/>
  <c r="E26" i="1"/>
  <c r="D5" i="1"/>
  <c r="E5" i="1" s="1"/>
  <c r="D6" i="1"/>
  <c r="D7" i="1"/>
  <c r="D8" i="1"/>
  <c r="D10" i="1"/>
  <c r="E10" i="1" s="1"/>
  <c r="D11" i="1"/>
  <c r="D12" i="1"/>
  <c r="D13" i="1"/>
  <c r="D14" i="1"/>
  <c r="D16" i="1"/>
  <c r="D17" i="1"/>
  <c r="D18" i="1"/>
  <c r="D19" i="1"/>
  <c r="D25" i="1"/>
  <c r="C6" i="1"/>
  <c r="C7" i="1"/>
  <c r="C8" i="1"/>
  <c r="C11" i="1"/>
  <c r="C12" i="1"/>
  <c r="C13" i="1"/>
  <c r="C14" i="1"/>
  <c r="C16" i="1"/>
  <c r="C17" i="1"/>
  <c r="C18" i="1"/>
  <c r="C19" i="1"/>
  <c r="D4" i="1"/>
  <c r="E4" i="1" s="1"/>
  <c r="E7" i="1" l="1"/>
  <c r="E8" i="1"/>
  <c r="E14" i="1"/>
  <c r="E13" i="1"/>
  <c r="E12" i="1"/>
  <c r="E6" i="1"/>
  <c r="E11" i="1"/>
  <c r="G26" i="1"/>
</calcChain>
</file>

<file path=xl/sharedStrings.xml><?xml version="1.0" encoding="utf-8"?>
<sst xmlns="http://schemas.openxmlformats.org/spreadsheetml/2006/main" count="103" uniqueCount="83">
  <si>
    <t>№</t>
  </si>
  <si>
    <t xml:space="preserve">Наименование показателя </t>
  </si>
  <si>
    <t>Мурманск</t>
  </si>
  <si>
    <t>Апатиты</t>
  </si>
  <si>
    <t>Кандалакшский</t>
  </si>
  <si>
    <t>Кировск</t>
  </si>
  <si>
    <t>Мончегорск</t>
  </si>
  <si>
    <t>Оленегорск</t>
  </si>
  <si>
    <t>Полярные Зори</t>
  </si>
  <si>
    <t>Ковдорский</t>
  </si>
  <si>
    <t>Кольский</t>
  </si>
  <si>
    <t>Ловозерский</t>
  </si>
  <si>
    <t>Печенгский</t>
  </si>
  <si>
    <t>Терский</t>
  </si>
  <si>
    <t>ЗАТО Видяево</t>
  </si>
  <si>
    <t>ЗАТО Заозёрск</t>
  </si>
  <si>
    <t>ЗАТО Островной</t>
  </si>
  <si>
    <t>ЗАТО Североморск</t>
  </si>
  <si>
    <t>ЗАТО Александровск</t>
  </si>
  <si>
    <t>Подведы</t>
  </si>
  <si>
    <t>ГОБООУ ЗСШИ</t>
  </si>
  <si>
    <t>филиал ГКОУ МО ВСОШ № 18 (пгт. Зеленоборский)</t>
  </si>
  <si>
    <t>ГОБОУ Оленегорская КШИ</t>
  </si>
  <si>
    <t>ГОБОУ Мурманская КШИ № 3</t>
  </si>
  <si>
    <t>ГОБОУ Минькинская КШИ</t>
  </si>
  <si>
    <t>ГОБОУ Мурманская КШ № 1</t>
  </si>
  <si>
    <t>ГОБОУ Кандалакшская КШИ</t>
  </si>
  <si>
    <t>ГКОУ МО ВСОШ № 18</t>
  </si>
  <si>
    <t>ГОБОУ МО КК "Североморский кадетский корпус"</t>
  </si>
  <si>
    <t>ГОБОУ Кильдинская КШИ</t>
  </si>
  <si>
    <t>ГОБОУ Мончегорская КШ</t>
  </si>
  <si>
    <t>филиал ГКОУ МО ВСОШ № 18 (г. Мурманск)</t>
  </si>
  <si>
    <t>филиал ГКОУ МО ВСОШ № 18 (п.г.т. Ревда)</t>
  </si>
  <si>
    <t>кпк</t>
  </si>
  <si>
    <t>кмк</t>
  </si>
  <si>
    <t>ктк</t>
  </si>
  <si>
    <t>монпк</t>
  </si>
  <si>
    <t>мик</t>
  </si>
  <si>
    <t>ммк</t>
  </si>
  <si>
    <t>мпк</t>
  </si>
  <si>
    <t>мск</t>
  </si>
  <si>
    <t>мткс</t>
  </si>
  <si>
    <t>огпк</t>
  </si>
  <si>
    <t>ппт</t>
  </si>
  <si>
    <t>скфкис</t>
  </si>
  <si>
    <t>апк</t>
  </si>
  <si>
    <t>кик</t>
  </si>
  <si>
    <t>мкэиит</t>
  </si>
  <si>
    <t>пэк</t>
  </si>
  <si>
    <t>мки</t>
  </si>
  <si>
    <t>рук</t>
  </si>
  <si>
    <t>пед</t>
  </si>
  <si>
    <t>преп</t>
  </si>
  <si>
    <t>мастера</t>
  </si>
  <si>
    <t>Педагогические работники ДОО, повысившие свою квалификацию по вопросам оценки качества дошкольного образования в  образовательной организации</t>
  </si>
  <si>
    <t xml:space="preserve">всего </t>
  </si>
  <si>
    <t xml:space="preserve">Доля </t>
  </si>
  <si>
    <t>всего</t>
  </si>
  <si>
    <t>рез</t>
  </si>
  <si>
    <t xml:space="preserve">сумма </t>
  </si>
  <si>
    <t>Руководящие работники ДОО, повысившие квалификацию по вопросам оценки качества дошкольного образования</t>
  </si>
  <si>
    <t>Педагогические работники ОО, повысившие квалификацию по вопросам введения обновленных ФГОС начального общего образования</t>
  </si>
  <si>
    <t>Педагогические работники ОО, повысившие квалификацию по вопросам введения обновленных ФГОС основного общего образования</t>
  </si>
  <si>
    <t>Педагогические работники ОО, повысившие  квалификацию по вопросам формирования и оценки функциональной грамотности обучающихся</t>
  </si>
  <si>
    <t>Педагогические работники ОО, повысившие  свою квалификацию по вопросам внедрения целевой модели наставничества</t>
  </si>
  <si>
    <t>Педагогические работники ОО, повысившие  квалификацию по вопросам внедрения новых методов воспитания</t>
  </si>
  <si>
    <t>Педагогические работники ОО, повысившие  квалификацию по вопросам обновления содержания и совершенствование методов обучения</t>
  </si>
  <si>
    <t>Руководящие работники ОО, повысившие квалификацию по вопросам введения обновленных ФГОС начального общего и основного общего образования</t>
  </si>
  <si>
    <t>Руководящие работники ОО, повысившие квалификацию по вопросам формирования и оценки функциональной грамотности обучающихся</t>
  </si>
  <si>
    <t>Руководящие работники ОО, повысившие квалификацию по вопросам внедрения новых методов воспитания</t>
  </si>
  <si>
    <t>Преподаватели  (мастера производственного обучения) повысившие свою квалификацию по программам, основанным на опыте Союза Ворлдскиллс Россия</t>
  </si>
  <si>
    <t>Управленческие команды, прошедшие повышение квалификации по вопросам внедрения целевой модели наставничества</t>
  </si>
  <si>
    <t>Педагогические и руководящие работники образовательных организаций повысившие свою квалификацию по вопросам поддержки и развития способностей и талантов у детей и молодежи</t>
  </si>
  <si>
    <t>Педагогические и руководящие работники образовательных организаций повысившие свою квалификацию по вопросам внедрения цифровой образовательной среды</t>
  </si>
  <si>
    <t>Педагогические и руководящие работники образовательных организаций повысившие свою квалификацию по вопросам самоопределения и профессиональной ориентации обучающихся</t>
  </si>
  <si>
    <t>Педагогические и руководящие работники образовательных организаций повысившие свою квалификацию по вопросам повышения мотивации обучающихся к продолжению обучения</t>
  </si>
  <si>
    <t xml:space="preserve">Мониторинг повышения квалификации педагогических и руководящих работников образовательных организаций Мурманской области в рамках реализации  приоритетных федеральных программ (май 2022)
</t>
  </si>
  <si>
    <t>Управленческие команды, прошедшие повышение квалификации по вопросам внедрения новых методов воспитания</t>
  </si>
  <si>
    <t>Управленческие команды, прошедшие повышение квалификации по вопросам введения  обновленных ФГОС начального и основного общего образования</t>
  </si>
  <si>
    <t>Управленческие команды ОО, прошедшие повышение квалификации по вопросам качества общего образования и построения ВСОКО</t>
  </si>
  <si>
    <t>Педагогические работники школ с низкими образовательными результатами, повысившие  квалификацию по вопросам совершенствования образовательной деятельности</t>
  </si>
  <si>
    <t>Педагогические работники ОО, повысившие  квалификацию по вопросам качества общего образования</t>
  </si>
  <si>
    <t>Управленческие команды с низкими образовательными результатами, повысившие  квалификацию по вопросам совершенствования управленческой и  образовательной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</si>
</sst>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wrapText="1"/>
    </xf>
    <xf numFmtId="0" fontId="0" fillId="2" borderId="1" xfId="0" applyFont="1" applyFill="1" applyBorder="1"/>
    <xf numFmtId="0" fontId="0" fillId="2" borderId="1" xfId="0" applyFill="1" applyBorder="1"/>
    <xf numFmtId="0" fontId="0" fillId="2" borderId="3" xfId="0" applyFill="1" applyBorder="1"/>
    <xf numFmtId="0" fontId="0" fillId="0" borderId="1" xfId="0" applyBorder="1"/>
    <xf numFmtId="0" fontId="2" fillId="0" borderId="1" xfId="0" applyFont="1" applyBorder="1" applyAlignment="1">
      <alignment horizontal="left" wrapText="1"/>
    </xf>
    <xf numFmtId="0" fontId="0" fillId="0" borderId="1" xfId="0" applyFont="1" applyBorder="1"/>
    <xf numFmtId="0" fontId="0" fillId="2" borderId="0" xfId="0" applyFont="1" applyFill="1" applyAlignment="1">
      <alignment horizontal="center" vertical="center"/>
    </xf>
    <xf numFmtId="0" fontId="0" fillId="2" borderId="0" xfId="0" applyFill="1" applyBorder="1"/>
    <xf numFmtId="2" fontId="0" fillId="2" borderId="1" xfId="0" applyNumberFormat="1" applyFont="1" applyFill="1" applyBorder="1"/>
    <xf numFmtId="0" fontId="0" fillId="2" borderId="0" xfId="0" applyFill="1"/>
    <xf numFmtId="0" fontId="2" fillId="2" borderId="1" xfId="0" applyFont="1" applyFill="1" applyBorder="1" applyAlignment="1">
      <alignment horizontal="left" vertical="top" wrapText="1"/>
    </xf>
    <xf numFmtId="0" fontId="0" fillId="0" borderId="4" xfId="0" applyFont="1" applyBorder="1" applyAlignment="1">
      <alignment horizontal="center" vertical="center" textRotation="90" wrapText="1"/>
    </xf>
    <xf numFmtId="0" fontId="0" fillId="0" borderId="3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textRotation="90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7"/>
  <sheetViews>
    <sheetView tabSelected="1" zoomScaleNormal="100" workbookViewId="0">
      <selection activeCell="A21" sqref="A21"/>
    </sheetView>
  </sheetViews>
  <sheetFormatPr defaultRowHeight="15" x14ac:dyDescent="0.25"/>
  <cols>
    <col min="1" max="1" width="8.7109375" style="14" customWidth="1"/>
    <col min="2" max="2" width="90" style="1" customWidth="1"/>
    <col min="3" max="4" width="9.140625" style="1"/>
    <col min="5" max="5" width="9.5703125" style="1" bestFit="1" customWidth="1"/>
    <col min="6" max="40" width="8.28515625" style="1" customWidth="1"/>
    <col min="41" max="16384" width="9.140625" style="1"/>
  </cols>
  <sheetData>
    <row r="1" spans="1:43" ht="81.75" customHeight="1" x14ac:dyDescent="0.25">
      <c r="A1" s="20" t="s">
        <v>76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</row>
    <row r="2" spans="1:43" ht="15.75" customHeight="1" x14ac:dyDescent="0.25">
      <c r="A2" s="23" t="s">
        <v>0</v>
      </c>
      <c r="B2" s="24" t="s">
        <v>1</v>
      </c>
      <c r="C2" s="24" t="s">
        <v>55</v>
      </c>
      <c r="D2" s="3"/>
      <c r="E2" s="24" t="s">
        <v>56</v>
      </c>
      <c r="F2" s="3" t="s">
        <v>57</v>
      </c>
      <c r="G2" s="3" t="s">
        <v>58</v>
      </c>
      <c r="H2" s="3">
        <v>110</v>
      </c>
      <c r="I2" s="3" t="s">
        <v>58</v>
      </c>
      <c r="J2" s="3">
        <v>111</v>
      </c>
      <c r="K2" s="3" t="s">
        <v>58</v>
      </c>
      <c r="L2" s="3">
        <v>112</v>
      </c>
      <c r="M2" s="3" t="s">
        <v>58</v>
      </c>
      <c r="N2" s="3">
        <v>114</v>
      </c>
      <c r="O2" s="3" t="s">
        <v>58</v>
      </c>
      <c r="P2" s="3">
        <v>115</v>
      </c>
      <c r="Q2" s="3" t="s">
        <v>58</v>
      </c>
      <c r="R2" s="3">
        <v>116</v>
      </c>
      <c r="S2" s="3" t="s">
        <v>58</v>
      </c>
      <c r="T2" s="3">
        <v>117</v>
      </c>
      <c r="U2" s="3" t="s">
        <v>58</v>
      </c>
      <c r="V2" s="3">
        <v>118</v>
      </c>
      <c r="W2" s="3" t="s">
        <v>58</v>
      </c>
      <c r="X2" s="3">
        <v>119</v>
      </c>
      <c r="Y2" s="3" t="s">
        <v>58</v>
      </c>
      <c r="Z2" s="3">
        <v>120</v>
      </c>
      <c r="AA2" s="3" t="s">
        <v>58</v>
      </c>
      <c r="AB2" s="3">
        <v>121</v>
      </c>
      <c r="AC2" s="3" t="s">
        <v>58</v>
      </c>
      <c r="AD2" s="3">
        <v>122</v>
      </c>
      <c r="AE2" s="3" t="s">
        <v>58</v>
      </c>
      <c r="AF2" s="3">
        <v>123</v>
      </c>
      <c r="AG2" s="3" t="s">
        <v>58</v>
      </c>
      <c r="AH2" s="3">
        <v>124</v>
      </c>
      <c r="AI2" s="3" t="s">
        <v>58</v>
      </c>
      <c r="AJ2" s="3">
        <v>126</v>
      </c>
      <c r="AK2" s="3"/>
      <c r="AL2" s="3">
        <v>130</v>
      </c>
      <c r="AM2" s="3"/>
      <c r="AN2" s="3">
        <v>129</v>
      </c>
      <c r="AO2" s="10"/>
    </row>
    <row r="3" spans="1:43" ht="87" customHeight="1" x14ac:dyDescent="0.25">
      <c r="A3" s="23"/>
      <c r="B3" s="24"/>
      <c r="C3" s="24"/>
      <c r="D3" s="3" t="s">
        <v>59</v>
      </c>
      <c r="E3" s="24"/>
      <c r="F3" s="22" t="s">
        <v>2</v>
      </c>
      <c r="G3" s="22"/>
      <c r="H3" s="18" t="s">
        <v>3</v>
      </c>
      <c r="I3" s="19"/>
      <c r="J3" s="18" t="s">
        <v>4</v>
      </c>
      <c r="K3" s="19"/>
      <c r="L3" s="18" t="s">
        <v>5</v>
      </c>
      <c r="M3" s="19"/>
      <c r="N3" s="18" t="s">
        <v>6</v>
      </c>
      <c r="O3" s="19"/>
      <c r="P3" s="18" t="s">
        <v>7</v>
      </c>
      <c r="Q3" s="19"/>
      <c r="R3" s="18" t="s">
        <v>8</v>
      </c>
      <c r="S3" s="19"/>
      <c r="T3" s="18" t="s">
        <v>9</v>
      </c>
      <c r="U3" s="19"/>
      <c r="V3" s="18" t="s">
        <v>10</v>
      </c>
      <c r="W3" s="19"/>
      <c r="X3" s="18" t="s">
        <v>11</v>
      </c>
      <c r="Y3" s="19"/>
      <c r="Z3" s="18" t="s">
        <v>12</v>
      </c>
      <c r="AA3" s="19"/>
      <c r="AB3" s="18" t="s">
        <v>13</v>
      </c>
      <c r="AC3" s="19"/>
      <c r="AD3" s="18" t="s">
        <v>14</v>
      </c>
      <c r="AE3" s="19"/>
      <c r="AF3" s="22" t="s">
        <v>15</v>
      </c>
      <c r="AG3" s="22"/>
      <c r="AH3" s="22" t="s">
        <v>16</v>
      </c>
      <c r="AI3" s="22"/>
      <c r="AJ3" s="22" t="s">
        <v>17</v>
      </c>
      <c r="AK3" s="22"/>
      <c r="AL3" s="22" t="s">
        <v>18</v>
      </c>
      <c r="AM3" s="22"/>
      <c r="AN3" s="22" t="s">
        <v>19</v>
      </c>
      <c r="AO3" s="22"/>
    </row>
    <row r="4" spans="1:43" s="8" customFormat="1" ht="31.5" x14ac:dyDescent="0.25">
      <c r="A4" s="5">
        <v>1</v>
      </c>
      <c r="B4" s="6" t="s">
        <v>54</v>
      </c>
      <c r="C4" s="7">
        <v>5787</v>
      </c>
      <c r="D4" s="7">
        <f>G4+I4+K4+M4+O4+Q4+S4+U4+W4+Y4+AA4+AC4+AE4+AG4+AI4+AK4+AM4+AO4</f>
        <v>737</v>
      </c>
      <c r="E4" s="15">
        <f>D4/C4*100</f>
        <v>12.735441506825643</v>
      </c>
      <c r="F4" s="7">
        <v>2138</v>
      </c>
      <c r="G4" s="7">
        <v>234</v>
      </c>
      <c r="H4" s="7">
        <v>412</v>
      </c>
      <c r="I4" s="7">
        <v>83</v>
      </c>
      <c r="J4" s="7">
        <v>355</v>
      </c>
      <c r="K4" s="7">
        <v>42</v>
      </c>
      <c r="L4" s="7">
        <v>232</v>
      </c>
      <c r="M4" s="7">
        <v>22</v>
      </c>
      <c r="N4" s="7">
        <v>381</v>
      </c>
      <c r="O4" s="7">
        <v>45</v>
      </c>
      <c r="P4" s="7">
        <v>223</v>
      </c>
      <c r="Q4" s="7">
        <v>23</v>
      </c>
      <c r="R4" s="7">
        <v>143</v>
      </c>
      <c r="S4" s="7">
        <v>21</v>
      </c>
      <c r="T4" s="7">
        <v>153</v>
      </c>
      <c r="U4" s="7">
        <v>19</v>
      </c>
      <c r="V4" s="7">
        <v>353</v>
      </c>
      <c r="W4" s="7">
        <v>51</v>
      </c>
      <c r="X4" s="7">
        <v>85</v>
      </c>
      <c r="Y4" s="7">
        <v>12</v>
      </c>
      <c r="Z4" s="7">
        <v>299</v>
      </c>
      <c r="AA4" s="7">
        <v>36</v>
      </c>
      <c r="AB4" s="7">
        <v>43</v>
      </c>
      <c r="AC4" s="7">
        <v>12</v>
      </c>
      <c r="AD4" s="7">
        <v>58</v>
      </c>
      <c r="AE4" s="7">
        <v>17</v>
      </c>
      <c r="AF4" s="7">
        <v>76</v>
      </c>
      <c r="AG4" s="7">
        <v>24</v>
      </c>
      <c r="AH4" s="7">
        <v>6</v>
      </c>
      <c r="AI4" s="7">
        <v>1</v>
      </c>
      <c r="AJ4" s="7">
        <v>430</v>
      </c>
      <c r="AK4" s="7">
        <v>67</v>
      </c>
      <c r="AL4" s="7">
        <v>393</v>
      </c>
      <c r="AM4" s="7">
        <v>27</v>
      </c>
      <c r="AN4" s="7">
        <v>7</v>
      </c>
      <c r="AO4" s="10">
        <v>1</v>
      </c>
      <c r="AP4" s="14"/>
      <c r="AQ4" s="9"/>
    </row>
    <row r="5" spans="1:43" s="8" customFormat="1" ht="31.5" x14ac:dyDescent="0.25">
      <c r="A5" s="5">
        <v>2</v>
      </c>
      <c r="B5" s="6" t="s">
        <v>60</v>
      </c>
      <c r="C5" s="7">
        <v>336</v>
      </c>
      <c r="D5" s="7">
        <f t="shared" ref="D5:D25" si="0">G5+I5+K5+M5+O5+Q5+S5+U5+W5+Y5+AA5+AC5+AE5+AG5+AI5+AK5+AM5+AO5</f>
        <v>53</v>
      </c>
      <c r="E5" s="15">
        <f>D5/C5*100</f>
        <v>15.773809523809524</v>
      </c>
      <c r="F5" s="7">
        <v>88</v>
      </c>
      <c r="G5" s="7">
        <v>17</v>
      </c>
      <c r="H5" s="7">
        <v>20</v>
      </c>
      <c r="I5" s="7">
        <v>6</v>
      </c>
      <c r="J5" s="7">
        <v>22</v>
      </c>
      <c r="K5" s="7">
        <v>5</v>
      </c>
      <c r="L5" s="7">
        <v>12</v>
      </c>
      <c r="M5" s="7">
        <v>1</v>
      </c>
      <c r="N5" s="7">
        <v>42</v>
      </c>
      <c r="O5" s="7">
        <v>5</v>
      </c>
      <c r="P5" s="7">
        <v>15</v>
      </c>
      <c r="Q5" s="7">
        <v>3</v>
      </c>
      <c r="R5" s="7">
        <v>10</v>
      </c>
      <c r="S5" s="7">
        <v>1</v>
      </c>
      <c r="T5" s="7">
        <v>8</v>
      </c>
      <c r="U5" s="7">
        <v>0</v>
      </c>
      <c r="V5" s="7">
        <v>23</v>
      </c>
      <c r="W5" s="7">
        <v>2</v>
      </c>
      <c r="X5" s="7">
        <v>14</v>
      </c>
      <c r="Y5" s="7">
        <v>1</v>
      </c>
      <c r="Z5" s="7">
        <v>14</v>
      </c>
      <c r="AA5" s="7">
        <v>3</v>
      </c>
      <c r="AB5" s="7">
        <v>2</v>
      </c>
      <c r="AC5" s="7">
        <v>0</v>
      </c>
      <c r="AD5" s="7">
        <v>2</v>
      </c>
      <c r="AE5" s="7">
        <v>0</v>
      </c>
      <c r="AF5" s="7">
        <v>4</v>
      </c>
      <c r="AG5" s="7">
        <v>1</v>
      </c>
      <c r="AH5" s="7">
        <v>0</v>
      </c>
      <c r="AI5" s="7">
        <v>0</v>
      </c>
      <c r="AJ5" s="7">
        <v>41</v>
      </c>
      <c r="AK5" s="7">
        <v>5</v>
      </c>
      <c r="AL5" s="7">
        <v>19</v>
      </c>
      <c r="AM5" s="7">
        <v>3</v>
      </c>
      <c r="AN5" s="7">
        <v>0</v>
      </c>
      <c r="AO5" s="8">
        <v>0</v>
      </c>
      <c r="AP5" s="14"/>
      <c r="AQ5" s="9"/>
    </row>
    <row r="6" spans="1:43" s="16" customFormat="1" ht="31.5" x14ac:dyDescent="0.25">
      <c r="A6" s="5">
        <v>3</v>
      </c>
      <c r="B6" s="6" t="s">
        <v>61</v>
      </c>
      <c r="C6" s="7">
        <f t="shared" ref="C6:C19" si="1">F6+H6+J6+L6+N6+P6+R6+T6+V6+X6+Z6+AB6+AD6+AF6+AH6+AJ6+AL6+AN6</f>
        <v>1548</v>
      </c>
      <c r="D6" s="7">
        <f t="shared" si="0"/>
        <v>1336</v>
      </c>
      <c r="E6" s="15">
        <f>D6/C6*100</f>
        <v>86.304909560723516</v>
      </c>
      <c r="F6" s="7">
        <v>510</v>
      </c>
      <c r="G6" s="7">
        <v>457</v>
      </c>
      <c r="H6" s="7">
        <v>120</v>
      </c>
      <c r="I6" s="7">
        <v>103</v>
      </c>
      <c r="J6" s="7">
        <v>87</v>
      </c>
      <c r="K6" s="7">
        <v>73</v>
      </c>
      <c r="L6" s="7">
        <v>68</v>
      </c>
      <c r="M6" s="7">
        <v>56</v>
      </c>
      <c r="N6" s="7">
        <v>82</v>
      </c>
      <c r="O6" s="7">
        <v>77</v>
      </c>
      <c r="P6" s="7">
        <v>54</v>
      </c>
      <c r="Q6" s="7">
        <v>49</v>
      </c>
      <c r="R6" s="7">
        <v>35</v>
      </c>
      <c r="S6" s="7">
        <v>29</v>
      </c>
      <c r="T6" s="7">
        <v>38</v>
      </c>
      <c r="U6" s="7">
        <v>32</v>
      </c>
      <c r="V6" s="7">
        <v>94</v>
      </c>
      <c r="W6" s="7">
        <v>88</v>
      </c>
      <c r="X6" s="7">
        <v>27</v>
      </c>
      <c r="Y6" s="7">
        <v>21</v>
      </c>
      <c r="Z6" s="7">
        <v>81</v>
      </c>
      <c r="AA6" s="7">
        <v>79</v>
      </c>
      <c r="AB6" s="7">
        <v>12</v>
      </c>
      <c r="AC6" s="7">
        <v>8</v>
      </c>
      <c r="AD6" s="7">
        <v>35</v>
      </c>
      <c r="AE6" s="7">
        <v>27</v>
      </c>
      <c r="AF6" s="7">
        <v>0</v>
      </c>
      <c r="AG6" s="7">
        <v>0</v>
      </c>
      <c r="AH6" s="7">
        <v>3</v>
      </c>
      <c r="AI6" s="7">
        <v>1</v>
      </c>
      <c r="AJ6" s="7">
        <v>126</v>
      </c>
      <c r="AK6" s="7">
        <v>89</v>
      </c>
      <c r="AL6" s="7">
        <v>108</v>
      </c>
      <c r="AM6" s="7">
        <v>87</v>
      </c>
      <c r="AN6" s="7">
        <v>68</v>
      </c>
      <c r="AO6" s="8">
        <v>60</v>
      </c>
    </row>
    <row r="7" spans="1:43" s="16" customFormat="1" ht="31.5" x14ac:dyDescent="0.25">
      <c r="A7" s="5">
        <v>4</v>
      </c>
      <c r="B7" s="6" t="s">
        <v>62</v>
      </c>
      <c r="C7" s="7">
        <f t="shared" si="1"/>
        <v>4216</v>
      </c>
      <c r="D7" s="7">
        <f t="shared" si="0"/>
        <v>3482</v>
      </c>
      <c r="E7" s="15">
        <f t="shared" ref="E7:E26" si="2">D7/C7*100</f>
        <v>82.590132827324481</v>
      </c>
      <c r="F7" s="7">
        <v>1398</v>
      </c>
      <c r="G7" s="7">
        <v>1211</v>
      </c>
      <c r="H7" s="7">
        <v>311</v>
      </c>
      <c r="I7" s="7">
        <v>285</v>
      </c>
      <c r="J7" s="7">
        <v>257</v>
      </c>
      <c r="K7" s="7">
        <v>237</v>
      </c>
      <c r="L7" s="7">
        <v>163</v>
      </c>
      <c r="M7" s="7">
        <v>137</v>
      </c>
      <c r="N7" s="7">
        <v>237</v>
      </c>
      <c r="O7" s="7">
        <v>192</v>
      </c>
      <c r="P7" s="7">
        <v>162</v>
      </c>
      <c r="Q7" s="7">
        <v>143</v>
      </c>
      <c r="R7" s="7">
        <v>112</v>
      </c>
      <c r="S7" s="7">
        <v>96</v>
      </c>
      <c r="T7" s="7">
        <v>118</v>
      </c>
      <c r="U7" s="7">
        <v>74</v>
      </c>
      <c r="V7" s="7">
        <v>246</v>
      </c>
      <c r="W7" s="7">
        <v>218</v>
      </c>
      <c r="X7" s="7">
        <v>70</v>
      </c>
      <c r="Y7" s="7">
        <v>36</v>
      </c>
      <c r="Z7" s="7">
        <v>208</v>
      </c>
      <c r="AA7" s="7">
        <v>123</v>
      </c>
      <c r="AB7" s="7">
        <v>34</v>
      </c>
      <c r="AC7" s="7">
        <v>15</v>
      </c>
      <c r="AD7" s="7">
        <v>100</v>
      </c>
      <c r="AE7" s="7">
        <v>83</v>
      </c>
      <c r="AF7" s="7">
        <v>0</v>
      </c>
      <c r="AG7" s="7">
        <v>0</v>
      </c>
      <c r="AH7" s="7">
        <v>8</v>
      </c>
      <c r="AI7" s="7">
        <v>4</v>
      </c>
      <c r="AJ7" s="7">
        <v>340</v>
      </c>
      <c r="AK7" s="7">
        <v>284</v>
      </c>
      <c r="AL7" s="7">
        <v>282</v>
      </c>
      <c r="AM7" s="7">
        <v>254</v>
      </c>
      <c r="AN7" s="7">
        <v>170</v>
      </c>
      <c r="AO7" s="8">
        <v>90</v>
      </c>
    </row>
    <row r="8" spans="1:43" customFormat="1" ht="31.5" x14ac:dyDescent="0.25">
      <c r="A8" s="5">
        <v>5</v>
      </c>
      <c r="B8" s="11" t="s">
        <v>67</v>
      </c>
      <c r="C8" s="12">
        <f t="shared" si="1"/>
        <v>587</v>
      </c>
      <c r="D8" s="7">
        <f t="shared" si="0"/>
        <v>374</v>
      </c>
      <c r="E8" s="15">
        <f t="shared" si="2"/>
        <v>63.7137989778535</v>
      </c>
      <c r="F8" s="12">
        <v>216</v>
      </c>
      <c r="G8" s="12">
        <v>159</v>
      </c>
      <c r="H8" s="12">
        <v>24</v>
      </c>
      <c r="I8" s="12">
        <v>13</v>
      </c>
      <c r="J8" s="12">
        <v>36</v>
      </c>
      <c r="K8" s="12">
        <v>18</v>
      </c>
      <c r="L8" s="12">
        <v>28</v>
      </c>
      <c r="M8" s="12">
        <v>16</v>
      </c>
      <c r="N8" s="12">
        <v>32</v>
      </c>
      <c r="O8" s="12">
        <v>17</v>
      </c>
      <c r="P8" s="12">
        <v>27</v>
      </c>
      <c r="Q8" s="12">
        <v>12</v>
      </c>
      <c r="R8" s="12">
        <v>9</v>
      </c>
      <c r="S8" s="12">
        <v>3</v>
      </c>
      <c r="T8" s="12">
        <v>11</v>
      </c>
      <c r="U8" s="12">
        <v>7</v>
      </c>
      <c r="V8" s="12">
        <v>32</v>
      </c>
      <c r="W8" s="12">
        <v>21</v>
      </c>
      <c r="X8" s="12">
        <v>10</v>
      </c>
      <c r="Y8" s="12">
        <v>5</v>
      </c>
      <c r="Z8" s="12">
        <v>33</v>
      </c>
      <c r="AA8" s="12">
        <v>13</v>
      </c>
      <c r="AB8" s="12">
        <v>5</v>
      </c>
      <c r="AC8" s="12">
        <v>2</v>
      </c>
      <c r="AD8" s="12">
        <v>5</v>
      </c>
      <c r="AE8" s="12">
        <v>2</v>
      </c>
      <c r="AF8" s="12">
        <v>6</v>
      </c>
      <c r="AG8" s="12">
        <v>3</v>
      </c>
      <c r="AH8" s="12">
        <v>2</v>
      </c>
      <c r="AI8" s="12">
        <v>1</v>
      </c>
      <c r="AJ8" s="12">
        <v>29</v>
      </c>
      <c r="AK8" s="12">
        <v>18</v>
      </c>
      <c r="AL8" s="12">
        <v>40</v>
      </c>
      <c r="AM8" s="12">
        <v>29</v>
      </c>
      <c r="AN8" s="12">
        <v>42</v>
      </c>
      <c r="AO8" s="10">
        <v>35</v>
      </c>
    </row>
    <row r="9" spans="1:43" customFormat="1" ht="31.5" x14ac:dyDescent="0.25">
      <c r="A9" s="5">
        <v>6</v>
      </c>
      <c r="B9" s="11" t="s">
        <v>78</v>
      </c>
      <c r="C9" s="12">
        <v>163</v>
      </c>
      <c r="D9" s="7">
        <f t="shared" si="0"/>
        <v>56</v>
      </c>
      <c r="E9" s="15">
        <f t="shared" si="2"/>
        <v>34.355828220858896</v>
      </c>
      <c r="F9" s="12">
        <v>32</v>
      </c>
      <c r="G9" s="12">
        <v>5</v>
      </c>
      <c r="H9" s="12">
        <v>10</v>
      </c>
      <c r="I9" s="12">
        <v>1</v>
      </c>
      <c r="J9" s="12">
        <v>14</v>
      </c>
      <c r="K9" s="12">
        <v>2</v>
      </c>
      <c r="L9" s="12">
        <v>8</v>
      </c>
      <c r="M9" s="12">
        <v>6</v>
      </c>
      <c r="N9" s="12">
        <v>12</v>
      </c>
      <c r="O9" s="12">
        <v>4</v>
      </c>
      <c r="P9" s="12">
        <v>7</v>
      </c>
      <c r="Q9" s="12">
        <v>1</v>
      </c>
      <c r="R9" s="12">
        <v>9</v>
      </c>
      <c r="S9" s="12">
        <v>2</v>
      </c>
      <c r="T9" s="12">
        <v>6</v>
      </c>
      <c r="U9" s="12">
        <v>4</v>
      </c>
      <c r="V9" s="12">
        <v>17</v>
      </c>
      <c r="W9" s="12">
        <v>3</v>
      </c>
      <c r="X9" s="12">
        <v>2</v>
      </c>
      <c r="Y9" s="12">
        <v>2</v>
      </c>
      <c r="Z9" s="12">
        <v>6</v>
      </c>
      <c r="AA9" s="12">
        <v>4</v>
      </c>
      <c r="AB9" s="12">
        <v>2</v>
      </c>
      <c r="AC9" s="12">
        <v>1</v>
      </c>
      <c r="AD9" s="12">
        <v>1</v>
      </c>
      <c r="AE9" s="12">
        <v>1</v>
      </c>
      <c r="AF9" s="12">
        <v>0</v>
      </c>
      <c r="AG9" s="12">
        <v>0</v>
      </c>
      <c r="AH9" s="12">
        <v>1</v>
      </c>
      <c r="AI9" s="12">
        <v>0</v>
      </c>
      <c r="AJ9" s="12">
        <v>15</v>
      </c>
      <c r="AK9" s="12">
        <v>10</v>
      </c>
      <c r="AL9" s="12">
        <v>8</v>
      </c>
      <c r="AM9" s="12">
        <v>5</v>
      </c>
      <c r="AN9" s="12">
        <v>13</v>
      </c>
      <c r="AO9" s="10">
        <v>5</v>
      </c>
    </row>
    <row r="10" spans="1:43" customFormat="1" ht="31.5" x14ac:dyDescent="0.25">
      <c r="A10" s="5">
        <v>7</v>
      </c>
      <c r="B10" s="11" t="s">
        <v>63</v>
      </c>
      <c r="C10" s="12">
        <v>5764</v>
      </c>
      <c r="D10" s="7">
        <f t="shared" si="0"/>
        <v>1731</v>
      </c>
      <c r="E10" s="15">
        <f t="shared" si="2"/>
        <v>30.031228313671061</v>
      </c>
      <c r="F10" s="12">
        <v>1908</v>
      </c>
      <c r="G10" s="12">
        <v>532</v>
      </c>
      <c r="H10" s="12">
        <v>431</v>
      </c>
      <c r="I10" s="12">
        <v>99</v>
      </c>
      <c r="J10" s="12">
        <v>344</v>
      </c>
      <c r="K10" s="12">
        <v>75</v>
      </c>
      <c r="L10" s="12">
        <v>231</v>
      </c>
      <c r="M10" s="12">
        <v>83</v>
      </c>
      <c r="N10" s="12">
        <v>319</v>
      </c>
      <c r="O10" s="12">
        <v>124</v>
      </c>
      <c r="P10" s="12">
        <v>216</v>
      </c>
      <c r="Q10" s="12">
        <v>83</v>
      </c>
      <c r="R10" s="12">
        <v>147</v>
      </c>
      <c r="S10" s="12">
        <v>52</v>
      </c>
      <c r="T10" s="12">
        <v>156</v>
      </c>
      <c r="U10" s="12">
        <v>38</v>
      </c>
      <c r="V10" s="12">
        <v>340</v>
      </c>
      <c r="W10" s="12">
        <v>98</v>
      </c>
      <c r="X10" s="12">
        <v>97</v>
      </c>
      <c r="Y10" s="12">
        <v>29</v>
      </c>
      <c r="Z10" s="12">
        <v>289</v>
      </c>
      <c r="AA10" s="12">
        <v>86</v>
      </c>
      <c r="AB10" s="12">
        <v>48</v>
      </c>
      <c r="AC10" s="12">
        <v>18</v>
      </c>
      <c r="AD10" s="12">
        <v>135</v>
      </c>
      <c r="AE10" s="12">
        <v>47</v>
      </c>
      <c r="AF10" s="12">
        <v>0</v>
      </c>
      <c r="AG10" s="12">
        <v>0</v>
      </c>
      <c r="AH10" s="12">
        <v>11</v>
      </c>
      <c r="AI10" s="12">
        <v>4</v>
      </c>
      <c r="AJ10" s="12">
        <v>466</v>
      </c>
      <c r="AK10" s="12">
        <v>138</v>
      </c>
      <c r="AL10" s="12">
        <v>390</v>
      </c>
      <c r="AM10" s="12">
        <v>119</v>
      </c>
      <c r="AN10" s="12">
        <v>138</v>
      </c>
      <c r="AO10" s="10">
        <v>106</v>
      </c>
    </row>
    <row r="11" spans="1:43" customFormat="1" ht="31.5" x14ac:dyDescent="0.25">
      <c r="A11" s="5">
        <v>8</v>
      </c>
      <c r="B11" s="11" t="s">
        <v>68</v>
      </c>
      <c r="C11" s="12">
        <f t="shared" si="1"/>
        <v>587</v>
      </c>
      <c r="D11" s="7">
        <f t="shared" si="0"/>
        <v>160</v>
      </c>
      <c r="E11" s="15">
        <f t="shared" si="2"/>
        <v>27.257240204429301</v>
      </c>
      <c r="F11" s="12">
        <v>216</v>
      </c>
      <c r="G11" s="12">
        <v>50</v>
      </c>
      <c r="H11" s="12">
        <v>24</v>
      </c>
      <c r="I11" s="12">
        <v>15</v>
      </c>
      <c r="J11" s="12">
        <v>36</v>
      </c>
      <c r="K11" s="12">
        <v>3</v>
      </c>
      <c r="L11" s="12">
        <v>28</v>
      </c>
      <c r="M11" s="12">
        <v>7</v>
      </c>
      <c r="N11" s="12">
        <v>32</v>
      </c>
      <c r="O11" s="12">
        <v>8</v>
      </c>
      <c r="P11" s="12">
        <v>27</v>
      </c>
      <c r="Q11" s="12">
        <v>16</v>
      </c>
      <c r="R11" s="12">
        <v>9</v>
      </c>
      <c r="S11" s="12">
        <v>2</v>
      </c>
      <c r="T11" s="12">
        <v>11</v>
      </c>
      <c r="U11" s="12">
        <v>8</v>
      </c>
      <c r="V11" s="12">
        <v>32</v>
      </c>
      <c r="W11" s="12">
        <v>11</v>
      </c>
      <c r="X11" s="12">
        <v>10</v>
      </c>
      <c r="Y11" s="12">
        <v>2</v>
      </c>
      <c r="Z11" s="12">
        <v>33</v>
      </c>
      <c r="AA11" s="12">
        <v>9</v>
      </c>
      <c r="AB11" s="12">
        <v>5</v>
      </c>
      <c r="AC11" s="12">
        <v>0</v>
      </c>
      <c r="AD11" s="12">
        <v>5</v>
      </c>
      <c r="AE11" s="12">
        <v>2</v>
      </c>
      <c r="AF11" s="12">
        <v>6</v>
      </c>
      <c r="AG11" s="12">
        <v>1</v>
      </c>
      <c r="AH11" s="12">
        <v>2</v>
      </c>
      <c r="AI11" s="12">
        <v>0</v>
      </c>
      <c r="AJ11" s="12">
        <v>29</v>
      </c>
      <c r="AK11" s="12">
        <v>12</v>
      </c>
      <c r="AL11" s="12">
        <v>40</v>
      </c>
      <c r="AM11" s="12">
        <v>8</v>
      </c>
      <c r="AN11" s="12">
        <v>42</v>
      </c>
      <c r="AO11" s="10">
        <v>6</v>
      </c>
    </row>
    <row r="12" spans="1:43" customFormat="1" ht="31.5" x14ac:dyDescent="0.25">
      <c r="A12" s="5">
        <v>9</v>
      </c>
      <c r="B12" s="11" t="s">
        <v>66</v>
      </c>
      <c r="C12" s="12">
        <f t="shared" si="1"/>
        <v>5666</v>
      </c>
      <c r="D12" s="7">
        <f t="shared" si="0"/>
        <v>1637</v>
      </c>
      <c r="E12" s="15">
        <f t="shared" si="2"/>
        <v>28.891634309918814</v>
      </c>
      <c r="F12" s="12">
        <v>1908</v>
      </c>
      <c r="G12" s="12">
        <v>426</v>
      </c>
      <c r="H12" s="12">
        <v>431</v>
      </c>
      <c r="I12" s="12">
        <v>162</v>
      </c>
      <c r="J12" s="12">
        <v>344</v>
      </c>
      <c r="K12" s="12">
        <v>161</v>
      </c>
      <c r="L12" s="12">
        <v>231</v>
      </c>
      <c r="M12" s="12">
        <v>145</v>
      </c>
      <c r="N12" s="12">
        <v>319</v>
      </c>
      <c r="O12" s="12">
        <v>139</v>
      </c>
      <c r="P12" s="12">
        <v>216</v>
      </c>
      <c r="Q12" s="12">
        <v>92</v>
      </c>
      <c r="R12" s="12">
        <v>147</v>
      </c>
      <c r="S12" s="12">
        <v>45</v>
      </c>
      <c r="T12" s="12">
        <v>156</v>
      </c>
      <c r="U12" s="12">
        <v>42</v>
      </c>
      <c r="V12" s="12">
        <v>340</v>
      </c>
      <c r="W12" s="12">
        <v>105</v>
      </c>
      <c r="X12" s="12">
        <v>97</v>
      </c>
      <c r="Y12" s="12">
        <v>50</v>
      </c>
      <c r="Z12" s="12">
        <v>289</v>
      </c>
      <c r="AA12" s="12">
        <v>37</v>
      </c>
      <c r="AB12" s="12">
        <v>48</v>
      </c>
      <c r="AC12" s="12">
        <v>12</v>
      </c>
      <c r="AD12" s="12">
        <v>135</v>
      </c>
      <c r="AE12" s="12">
        <v>61</v>
      </c>
      <c r="AF12" s="12">
        <v>0</v>
      </c>
      <c r="AG12" s="12">
        <v>0</v>
      </c>
      <c r="AH12" s="12">
        <v>11</v>
      </c>
      <c r="AI12" s="12">
        <v>3</v>
      </c>
      <c r="AJ12" s="12">
        <v>466</v>
      </c>
      <c r="AK12" s="12">
        <v>84</v>
      </c>
      <c r="AL12" s="12">
        <v>390</v>
      </c>
      <c r="AM12" s="12">
        <v>41</v>
      </c>
      <c r="AN12" s="12">
        <v>138</v>
      </c>
      <c r="AO12" s="10">
        <v>32</v>
      </c>
    </row>
    <row r="13" spans="1:43" customFormat="1" ht="31.5" x14ac:dyDescent="0.25">
      <c r="A13" s="5">
        <v>10</v>
      </c>
      <c r="B13" s="11" t="s">
        <v>65</v>
      </c>
      <c r="C13" s="12">
        <f t="shared" si="1"/>
        <v>5666</v>
      </c>
      <c r="D13" s="7">
        <f t="shared" si="0"/>
        <v>1084</v>
      </c>
      <c r="E13" s="15">
        <f t="shared" si="2"/>
        <v>19.131662548535122</v>
      </c>
      <c r="F13" s="12">
        <v>1908</v>
      </c>
      <c r="G13" s="12">
        <v>210</v>
      </c>
      <c r="H13" s="12">
        <v>431</v>
      </c>
      <c r="I13" s="12">
        <v>25</v>
      </c>
      <c r="J13" s="12">
        <v>344</v>
      </c>
      <c r="K13" s="12">
        <v>75</v>
      </c>
      <c r="L13" s="12">
        <v>231</v>
      </c>
      <c r="M13" s="12">
        <v>86</v>
      </c>
      <c r="N13" s="12">
        <v>319</v>
      </c>
      <c r="O13" s="12">
        <v>102</v>
      </c>
      <c r="P13" s="12">
        <v>216</v>
      </c>
      <c r="Q13" s="12">
        <v>71</v>
      </c>
      <c r="R13" s="12">
        <v>147</v>
      </c>
      <c r="S13" s="12">
        <v>52</v>
      </c>
      <c r="T13" s="12">
        <v>156</v>
      </c>
      <c r="U13" s="12">
        <v>37</v>
      </c>
      <c r="V13" s="12">
        <v>340</v>
      </c>
      <c r="W13" s="12">
        <v>93</v>
      </c>
      <c r="X13" s="12">
        <v>97</v>
      </c>
      <c r="Y13" s="12">
        <v>79</v>
      </c>
      <c r="Z13" s="12">
        <v>289</v>
      </c>
      <c r="AA13" s="12">
        <v>36</v>
      </c>
      <c r="AB13" s="12">
        <v>48</v>
      </c>
      <c r="AC13" s="12">
        <v>16</v>
      </c>
      <c r="AD13" s="12">
        <v>135</v>
      </c>
      <c r="AE13" s="12">
        <v>49</v>
      </c>
      <c r="AF13" s="12">
        <v>0</v>
      </c>
      <c r="AG13" s="12">
        <v>0</v>
      </c>
      <c r="AH13" s="12">
        <v>11</v>
      </c>
      <c r="AI13" s="12">
        <v>5</v>
      </c>
      <c r="AJ13" s="12">
        <v>466</v>
      </c>
      <c r="AK13" s="12">
        <v>21</v>
      </c>
      <c r="AL13" s="12">
        <v>390</v>
      </c>
      <c r="AM13" s="12">
        <v>73</v>
      </c>
      <c r="AN13" s="12">
        <v>138</v>
      </c>
      <c r="AO13" s="10">
        <v>54</v>
      </c>
    </row>
    <row r="14" spans="1:43" customFormat="1" ht="31.5" x14ac:dyDescent="0.25">
      <c r="A14" s="5">
        <v>11</v>
      </c>
      <c r="B14" s="11" t="s">
        <v>69</v>
      </c>
      <c r="C14" s="12">
        <f t="shared" si="1"/>
        <v>587</v>
      </c>
      <c r="D14" s="7">
        <f t="shared" si="0"/>
        <v>112</v>
      </c>
      <c r="E14" s="15">
        <f t="shared" si="2"/>
        <v>19.080068143100512</v>
      </c>
      <c r="F14" s="12">
        <v>216</v>
      </c>
      <c r="G14" s="12">
        <v>57</v>
      </c>
      <c r="H14" s="12">
        <v>24</v>
      </c>
      <c r="I14" s="12">
        <v>6</v>
      </c>
      <c r="J14" s="12">
        <v>36</v>
      </c>
      <c r="K14" s="12">
        <v>2</v>
      </c>
      <c r="L14" s="12">
        <v>28</v>
      </c>
      <c r="M14" s="12">
        <v>4</v>
      </c>
      <c r="N14" s="12">
        <v>32</v>
      </c>
      <c r="O14" s="12">
        <v>1</v>
      </c>
      <c r="P14" s="12">
        <v>27</v>
      </c>
      <c r="Q14" s="12">
        <v>7</v>
      </c>
      <c r="R14" s="12">
        <v>9</v>
      </c>
      <c r="S14" s="12">
        <v>2</v>
      </c>
      <c r="T14" s="12">
        <v>11</v>
      </c>
      <c r="U14" s="12">
        <v>3</v>
      </c>
      <c r="V14" s="12">
        <v>32</v>
      </c>
      <c r="W14" s="12">
        <v>5</v>
      </c>
      <c r="X14" s="12">
        <v>10</v>
      </c>
      <c r="Y14" s="12">
        <v>2</v>
      </c>
      <c r="Z14" s="12">
        <v>33</v>
      </c>
      <c r="AA14" s="12">
        <v>8</v>
      </c>
      <c r="AB14" s="12">
        <v>5</v>
      </c>
      <c r="AC14" s="12">
        <v>1</v>
      </c>
      <c r="AD14" s="12">
        <v>5</v>
      </c>
      <c r="AE14" s="12">
        <v>2</v>
      </c>
      <c r="AF14" s="12">
        <v>6</v>
      </c>
      <c r="AG14" s="12">
        <v>1</v>
      </c>
      <c r="AH14" s="12">
        <v>2</v>
      </c>
      <c r="AI14" s="12">
        <v>1</v>
      </c>
      <c r="AJ14" s="12">
        <v>29</v>
      </c>
      <c r="AK14" s="12">
        <v>5</v>
      </c>
      <c r="AL14" s="12">
        <v>40</v>
      </c>
      <c r="AM14" s="12">
        <v>2</v>
      </c>
      <c r="AN14" s="12">
        <v>42</v>
      </c>
      <c r="AO14" s="10">
        <v>3</v>
      </c>
    </row>
    <row r="15" spans="1:43" s="16" customFormat="1" ht="31.5" x14ac:dyDescent="0.25">
      <c r="A15" s="5">
        <v>12</v>
      </c>
      <c r="B15" s="6" t="s">
        <v>77</v>
      </c>
      <c r="C15" s="7">
        <v>163</v>
      </c>
      <c r="D15" s="7">
        <f t="shared" ref="D15" si="3">G15+I15+K15+M15+O15+Q15+S15+U15+W15+Y15+AA15+AC15+AE15+AG15+AI15+AK15+AM15+AO15</f>
        <v>9</v>
      </c>
      <c r="E15" s="15">
        <f t="shared" si="2"/>
        <v>5.5214723926380369</v>
      </c>
      <c r="F15" s="7">
        <v>32</v>
      </c>
      <c r="G15" s="7">
        <v>1</v>
      </c>
      <c r="H15" s="7">
        <v>10</v>
      </c>
      <c r="I15" s="7">
        <v>0</v>
      </c>
      <c r="J15" s="7">
        <v>14</v>
      </c>
      <c r="K15" s="7">
        <v>0</v>
      </c>
      <c r="L15" s="7">
        <v>8</v>
      </c>
      <c r="M15" s="7">
        <v>1</v>
      </c>
      <c r="N15" s="7">
        <v>12</v>
      </c>
      <c r="O15" s="7">
        <v>0</v>
      </c>
      <c r="P15" s="7">
        <v>7</v>
      </c>
      <c r="Q15" s="7">
        <v>0</v>
      </c>
      <c r="R15" s="7">
        <v>9</v>
      </c>
      <c r="S15" s="7">
        <v>0</v>
      </c>
      <c r="T15" s="7">
        <v>6</v>
      </c>
      <c r="U15" s="7">
        <v>1</v>
      </c>
      <c r="V15" s="7">
        <v>17</v>
      </c>
      <c r="W15" s="7">
        <v>1</v>
      </c>
      <c r="X15" s="7">
        <v>2</v>
      </c>
      <c r="Y15" s="7">
        <v>0</v>
      </c>
      <c r="Z15" s="7">
        <v>6</v>
      </c>
      <c r="AA15" s="7">
        <v>1</v>
      </c>
      <c r="AB15" s="7">
        <v>2</v>
      </c>
      <c r="AC15" s="7">
        <v>1</v>
      </c>
      <c r="AD15" s="7">
        <v>1</v>
      </c>
      <c r="AE15" s="7">
        <v>1</v>
      </c>
      <c r="AF15" s="7">
        <v>0</v>
      </c>
      <c r="AG15" s="7">
        <v>0</v>
      </c>
      <c r="AH15" s="7">
        <v>1</v>
      </c>
      <c r="AI15" s="7">
        <v>0</v>
      </c>
      <c r="AJ15" s="7">
        <v>15</v>
      </c>
      <c r="AK15" s="7">
        <v>1</v>
      </c>
      <c r="AL15" s="7">
        <v>8</v>
      </c>
      <c r="AM15" s="7">
        <v>0</v>
      </c>
      <c r="AN15" s="7">
        <v>13</v>
      </c>
      <c r="AO15" s="8">
        <v>1</v>
      </c>
    </row>
    <row r="16" spans="1:43" customFormat="1" ht="47.25" x14ac:dyDescent="0.25">
      <c r="A16" s="5">
        <v>13</v>
      </c>
      <c r="B16" s="11" t="s">
        <v>75</v>
      </c>
      <c r="C16" s="12">
        <f t="shared" si="1"/>
        <v>6253</v>
      </c>
      <c r="D16" s="7">
        <f t="shared" si="0"/>
        <v>362</v>
      </c>
      <c r="E16" s="15">
        <f t="shared" si="2"/>
        <v>5.789221173836558</v>
      </c>
      <c r="F16" s="12">
        <v>2124</v>
      </c>
      <c r="G16" s="12">
        <v>142</v>
      </c>
      <c r="H16" s="12">
        <v>455</v>
      </c>
      <c r="I16" s="12">
        <v>34</v>
      </c>
      <c r="J16" s="12">
        <v>380</v>
      </c>
      <c r="K16" s="12">
        <v>29</v>
      </c>
      <c r="L16" s="12">
        <v>259</v>
      </c>
      <c r="M16" s="12">
        <v>12</v>
      </c>
      <c r="N16" s="12">
        <v>351</v>
      </c>
      <c r="O16" s="12">
        <v>16</v>
      </c>
      <c r="P16" s="12">
        <v>243</v>
      </c>
      <c r="Q16" s="12">
        <v>12</v>
      </c>
      <c r="R16" s="12">
        <v>156</v>
      </c>
      <c r="S16" s="12">
        <v>11</v>
      </c>
      <c r="T16" s="12">
        <v>167</v>
      </c>
      <c r="U16" s="12">
        <v>8</v>
      </c>
      <c r="V16" s="12">
        <v>372</v>
      </c>
      <c r="W16" s="12">
        <v>17</v>
      </c>
      <c r="X16" s="12">
        <v>107</v>
      </c>
      <c r="Y16" s="12">
        <v>16</v>
      </c>
      <c r="Z16" s="12">
        <v>322</v>
      </c>
      <c r="AA16" s="12">
        <v>19</v>
      </c>
      <c r="AB16" s="12">
        <v>53</v>
      </c>
      <c r="AC16" s="12">
        <v>5</v>
      </c>
      <c r="AD16" s="12">
        <v>140</v>
      </c>
      <c r="AE16" s="12">
        <v>8</v>
      </c>
      <c r="AF16" s="12">
        <v>6</v>
      </c>
      <c r="AG16" s="12">
        <v>2</v>
      </c>
      <c r="AH16" s="12">
        <v>13</v>
      </c>
      <c r="AI16" s="12">
        <v>3</v>
      </c>
      <c r="AJ16" s="12">
        <v>495</v>
      </c>
      <c r="AK16" s="12">
        <v>10</v>
      </c>
      <c r="AL16" s="12">
        <v>430</v>
      </c>
      <c r="AM16" s="12">
        <v>6</v>
      </c>
      <c r="AN16" s="12">
        <v>180</v>
      </c>
      <c r="AO16" s="10">
        <v>12</v>
      </c>
    </row>
    <row r="17" spans="1:41" customFormat="1" ht="47.25" x14ac:dyDescent="0.25">
      <c r="A17" s="5">
        <v>14</v>
      </c>
      <c r="B17" s="11" t="s">
        <v>74</v>
      </c>
      <c r="C17" s="12">
        <f t="shared" si="1"/>
        <v>6253</v>
      </c>
      <c r="D17" s="7">
        <f t="shared" si="0"/>
        <v>459</v>
      </c>
      <c r="E17" s="15">
        <f t="shared" si="2"/>
        <v>7.3404765712458016</v>
      </c>
      <c r="F17" s="12">
        <v>2124</v>
      </c>
      <c r="G17" s="12">
        <v>163</v>
      </c>
      <c r="H17" s="12">
        <v>455</v>
      </c>
      <c r="I17" s="12">
        <v>124</v>
      </c>
      <c r="J17" s="12">
        <v>380</v>
      </c>
      <c r="K17" s="12">
        <v>30</v>
      </c>
      <c r="L17" s="12">
        <v>259</v>
      </c>
      <c r="M17" s="12">
        <v>16</v>
      </c>
      <c r="N17" s="12">
        <v>351</v>
      </c>
      <c r="O17" s="12">
        <v>14</v>
      </c>
      <c r="P17" s="12">
        <v>243</v>
      </c>
      <c r="Q17" s="12">
        <v>10</v>
      </c>
      <c r="R17" s="12">
        <v>156</v>
      </c>
      <c r="S17" s="12">
        <v>8</v>
      </c>
      <c r="T17" s="12">
        <v>167</v>
      </c>
      <c r="U17" s="12">
        <v>6</v>
      </c>
      <c r="V17" s="12">
        <v>372</v>
      </c>
      <c r="W17" s="12">
        <v>12</v>
      </c>
      <c r="X17" s="12">
        <v>107</v>
      </c>
      <c r="Y17" s="12">
        <v>18</v>
      </c>
      <c r="Z17" s="12">
        <v>322</v>
      </c>
      <c r="AA17" s="12">
        <v>18</v>
      </c>
      <c r="AB17" s="12">
        <v>53</v>
      </c>
      <c r="AC17" s="12">
        <v>3</v>
      </c>
      <c r="AD17" s="12">
        <v>140</v>
      </c>
      <c r="AE17" s="12">
        <v>7</v>
      </c>
      <c r="AF17" s="12">
        <v>6</v>
      </c>
      <c r="AG17" s="12">
        <v>1</v>
      </c>
      <c r="AH17" s="12">
        <v>13</v>
      </c>
      <c r="AI17" s="12">
        <v>9</v>
      </c>
      <c r="AJ17" s="12">
        <v>495</v>
      </c>
      <c r="AK17" s="12">
        <v>7</v>
      </c>
      <c r="AL17" s="12">
        <v>430</v>
      </c>
      <c r="AM17" s="12">
        <v>4</v>
      </c>
      <c r="AN17" s="12">
        <v>180</v>
      </c>
      <c r="AO17" s="10">
        <v>9</v>
      </c>
    </row>
    <row r="18" spans="1:41" s="16" customFormat="1" ht="33.75" customHeight="1" x14ac:dyDescent="0.25">
      <c r="A18" s="5">
        <v>15</v>
      </c>
      <c r="B18" s="17" t="s">
        <v>73</v>
      </c>
      <c r="C18" s="7">
        <f t="shared" si="1"/>
        <v>6251</v>
      </c>
      <c r="D18" s="7">
        <f t="shared" si="0"/>
        <v>750</v>
      </c>
      <c r="E18" s="15">
        <f t="shared" si="2"/>
        <v>11.998080307150856</v>
      </c>
      <c r="F18" s="7">
        <v>2124</v>
      </c>
      <c r="G18" s="7">
        <v>185</v>
      </c>
      <c r="H18" s="7">
        <v>455</v>
      </c>
      <c r="I18" s="7">
        <v>98</v>
      </c>
      <c r="J18" s="7">
        <v>380</v>
      </c>
      <c r="K18" s="7">
        <v>92</v>
      </c>
      <c r="L18" s="7">
        <v>259</v>
      </c>
      <c r="M18" s="7">
        <v>39</v>
      </c>
      <c r="N18" s="7">
        <v>351</v>
      </c>
      <c r="O18" s="7">
        <v>58</v>
      </c>
      <c r="P18" s="7">
        <v>243</v>
      </c>
      <c r="Q18" s="7">
        <v>73</v>
      </c>
      <c r="R18" s="7">
        <v>156</v>
      </c>
      <c r="S18" s="7">
        <v>45</v>
      </c>
      <c r="T18" s="7">
        <v>167</v>
      </c>
      <c r="U18" s="7">
        <v>5</v>
      </c>
      <c r="V18" s="7">
        <v>372</v>
      </c>
      <c r="W18" s="7">
        <v>31</v>
      </c>
      <c r="X18" s="7">
        <v>107</v>
      </c>
      <c r="Y18" s="7">
        <v>19</v>
      </c>
      <c r="Z18" s="7">
        <v>322</v>
      </c>
      <c r="AA18" s="7">
        <v>26</v>
      </c>
      <c r="AB18" s="7">
        <v>53</v>
      </c>
      <c r="AC18" s="7">
        <v>0</v>
      </c>
      <c r="AD18" s="7">
        <v>140</v>
      </c>
      <c r="AE18" s="7">
        <v>16</v>
      </c>
      <c r="AF18" s="7">
        <v>2</v>
      </c>
      <c r="AG18" s="7">
        <v>4</v>
      </c>
      <c r="AH18" s="7">
        <v>15</v>
      </c>
      <c r="AI18" s="7">
        <v>12</v>
      </c>
      <c r="AJ18" s="7">
        <v>495</v>
      </c>
      <c r="AK18" s="7">
        <v>28</v>
      </c>
      <c r="AL18" s="7">
        <v>430</v>
      </c>
      <c r="AM18" s="7">
        <v>12</v>
      </c>
      <c r="AN18" s="7">
        <v>180</v>
      </c>
      <c r="AO18" s="8">
        <v>7</v>
      </c>
    </row>
    <row r="19" spans="1:41" customFormat="1" ht="47.25" x14ac:dyDescent="0.25">
      <c r="A19" s="5">
        <v>16</v>
      </c>
      <c r="B19" s="11" t="s">
        <v>72</v>
      </c>
      <c r="C19" s="12">
        <f t="shared" si="1"/>
        <v>6253</v>
      </c>
      <c r="D19" s="7">
        <f t="shared" si="0"/>
        <v>327</v>
      </c>
      <c r="E19" s="15">
        <f t="shared" si="2"/>
        <v>5.2294898448744602</v>
      </c>
      <c r="F19" s="12">
        <v>2124</v>
      </c>
      <c r="G19" s="12">
        <v>138</v>
      </c>
      <c r="H19" s="12">
        <v>455</v>
      </c>
      <c r="I19" s="12">
        <v>31</v>
      </c>
      <c r="J19" s="12">
        <v>380</v>
      </c>
      <c r="K19" s="12">
        <v>22</v>
      </c>
      <c r="L19" s="12">
        <v>259</v>
      </c>
      <c r="M19" s="12">
        <v>11</v>
      </c>
      <c r="N19" s="12">
        <v>351</v>
      </c>
      <c r="O19" s="12">
        <v>10</v>
      </c>
      <c r="P19" s="12">
        <v>243</v>
      </c>
      <c r="Q19" s="12">
        <v>14</v>
      </c>
      <c r="R19" s="12">
        <v>156</v>
      </c>
      <c r="S19" s="12">
        <v>15</v>
      </c>
      <c r="T19" s="12">
        <v>167</v>
      </c>
      <c r="U19" s="12">
        <v>3</v>
      </c>
      <c r="V19" s="12">
        <v>372</v>
      </c>
      <c r="W19" s="12">
        <v>24</v>
      </c>
      <c r="X19" s="12">
        <v>107</v>
      </c>
      <c r="Y19" s="12">
        <v>8</v>
      </c>
      <c r="Z19" s="12">
        <v>322</v>
      </c>
      <c r="AA19" s="12">
        <v>6</v>
      </c>
      <c r="AB19" s="12">
        <v>53</v>
      </c>
      <c r="AC19" s="12">
        <v>5</v>
      </c>
      <c r="AD19" s="12">
        <v>140</v>
      </c>
      <c r="AE19" s="12">
        <v>8</v>
      </c>
      <c r="AF19" s="12">
        <v>6</v>
      </c>
      <c r="AG19" s="12">
        <v>2</v>
      </c>
      <c r="AH19" s="12">
        <v>13</v>
      </c>
      <c r="AI19" s="12">
        <v>3</v>
      </c>
      <c r="AJ19" s="12">
        <v>495</v>
      </c>
      <c r="AK19" s="12">
        <v>10</v>
      </c>
      <c r="AL19" s="12">
        <v>430</v>
      </c>
      <c r="AM19" s="12">
        <v>6</v>
      </c>
      <c r="AN19" s="12">
        <v>180</v>
      </c>
      <c r="AO19" s="10">
        <v>11</v>
      </c>
    </row>
    <row r="20" spans="1:41" customFormat="1" ht="47.25" x14ac:dyDescent="0.25">
      <c r="A20" s="5">
        <v>17</v>
      </c>
      <c r="B20" s="11" t="s">
        <v>80</v>
      </c>
      <c r="C20" s="12">
        <f t="shared" ref="C20" si="4">F20+H20+J20+L20+N20+P20+R20+T20+V20+X20+Z20+AB20+AD20+AF20+AH20+AJ20+AL20+AN20</f>
        <v>587</v>
      </c>
      <c r="D20" s="7">
        <f t="shared" ref="D20" si="5">G20+I20+K20+M20+O20+Q20+S20+U20+W20+Y20+AA20+AC20+AE20+AG20+AI20+AK20+AM20+AO20</f>
        <v>112</v>
      </c>
      <c r="E20" s="15">
        <f t="shared" si="2"/>
        <v>19.080068143100512</v>
      </c>
      <c r="F20" s="12">
        <v>216</v>
      </c>
      <c r="G20" s="12">
        <v>57</v>
      </c>
      <c r="H20" s="12">
        <v>24</v>
      </c>
      <c r="I20" s="12">
        <v>6</v>
      </c>
      <c r="J20" s="12">
        <v>36</v>
      </c>
      <c r="K20" s="12">
        <v>2</v>
      </c>
      <c r="L20" s="12">
        <v>28</v>
      </c>
      <c r="M20" s="12">
        <v>4</v>
      </c>
      <c r="N20" s="12">
        <v>32</v>
      </c>
      <c r="O20" s="12">
        <v>1</v>
      </c>
      <c r="P20" s="12">
        <v>27</v>
      </c>
      <c r="Q20" s="12">
        <v>7</v>
      </c>
      <c r="R20" s="12">
        <v>9</v>
      </c>
      <c r="S20" s="12">
        <v>2</v>
      </c>
      <c r="T20" s="12">
        <v>11</v>
      </c>
      <c r="U20" s="12">
        <v>3</v>
      </c>
      <c r="V20" s="12">
        <v>32</v>
      </c>
      <c r="W20" s="12">
        <v>5</v>
      </c>
      <c r="X20" s="12">
        <v>10</v>
      </c>
      <c r="Y20" s="12">
        <v>2</v>
      </c>
      <c r="Z20" s="12">
        <v>33</v>
      </c>
      <c r="AA20" s="12">
        <v>8</v>
      </c>
      <c r="AB20" s="12">
        <v>5</v>
      </c>
      <c r="AC20" s="12">
        <v>1</v>
      </c>
      <c r="AD20" s="12">
        <v>5</v>
      </c>
      <c r="AE20" s="12">
        <v>2</v>
      </c>
      <c r="AF20" s="12">
        <v>6</v>
      </c>
      <c r="AG20" s="12">
        <v>1</v>
      </c>
      <c r="AH20" s="12">
        <v>2</v>
      </c>
      <c r="AI20" s="12">
        <v>1</v>
      </c>
      <c r="AJ20" s="12">
        <v>29</v>
      </c>
      <c r="AK20" s="12">
        <v>5</v>
      </c>
      <c r="AL20" s="12">
        <v>40</v>
      </c>
      <c r="AM20" s="12">
        <v>2</v>
      </c>
      <c r="AN20" s="12">
        <v>42</v>
      </c>
      <c r="AO20" s="10">
        <v>3</v>
      </c>
    </row>
    <row r="21" spans="1:41" customFormat="1" ht="47.25" x14ac:dyDescent="0.25">
      <c r="A21" s="5">
        <v>18</v>
      </c>
      <c r="B21" s="6" t="s">
        <v>82</v>
      </c>
      <c r="C21" s="7">
        <v>154</v>
      </c>
      <c r="D21" s="7">
        <v>12</v>
      </c>
      <c r="E21" s="15">
        <f t="shared" si="2"/>
        <v>7.7922077922077921</v>
      </c>
      <c r="F21" s="7">
        <v>33</v>
      </c>
      <c r="G21" s="7">
        <v>2</v>
      </c>
      <c r="H21" s="7">
        <v>10</v>
      </c>
      <c r="I21" s="7">
        <v>1</v>
      </c>
      <c r="J21" s="7">
        <v>14</v>
      </c>
      <c r="K21" s="7">
        <v>1</v>
      </c>
      <c r="L21" s="7">
        <v>8</v>
      </c>
      <c r="M21" s="7">
        <v>1</v>
      </c>
      <c r="N21" s="7">
        <v>12</v>
      </c>
      <c r="O21" s="7">
        <v>0</v>
      </c>
      <c r="P21" s="7">
        <v>7</v>
      </c>
      <c r="Q21" s="7">
        <v>0</v>
      </c>
      <c r="R21" s="7">
        <v>9</v>
      </c>
      <c r="S21" s="7">
        <v>0</v>
      </c>
      <c r="T21" s="7">
        <v>6</v>
      </c>
      <c r="U21" s="7">
        <v>1</v>
      </c>
      <c r="V21" s="7">
        <v>17</v>
      </c>
      <c r="W21" s="7">
        <v>1</v>
      </c>
      <c r="X21" s="7">
        <v>2</v>
      </c>
      <c r="Y21" s="7">
        <v>0</v>
      </c>
      <c r="Z21" s="7">
        <v>6</v>
      </c>
      <c r="AA21" s="7">
        <v>1</v>
      </c>
      <c r="AB21" s="7">
        <v>2</v>
      </c>
      <c r="AC21" s="7">
        <v>1</v>
      </c>
      <c r="AD21" s="7">
        <v>1</v>
      </c>
      <c r="AE21" s="7">
        <v>1</v>
      </c>
      <c r="AF21" s="7">
        <v>0</v>
      </c>
      <c r="AG21" s="7">
        <v>0</v>
      </c>
      <c r="AH21" s="7">
        <v>1</v>
      </c>
      <c r="AI21" s="7">
        <v>0</v>
      </c>
      <c r="AJ21" s="7">
        <v>15</v>
      </c>
      <c r="AK21" s="7">
        <v>1</v>
      </c>
      <c r="AL21" s="7">
        <v>8</v>
      </c>
      <c r="AM21" s="7">
        <v>0</v>
      </c>
      <c r="AN21" s="7">
        <v>13</v>
      </c>
      <c r="AO21" s="8">
        <v>1</v>
      </c>
    </row>
    <row r="22" spans="1:41" customFormat="1" ht="31.5" x14ac:dyDescent="0.25">
      <c r="A22" s="5">
        <v>19</v>
      </c>
      <c r="B22" s="11" t="s">
        <v>81</v>
      </c>
      <c r="C22" s="7">
        <v>210</v>
      </c>
      <c r="D22" s="7">
        <f t="shared" ref="D22" si="6">G22+I22+K22+M22+O22+Q22+S22+U22+W22+Y22+AA22+AC22+AE22+AG22+AI22+AK22+AM22+AO22</f>
        <v>53</v>
      </c>
      <c r="E22" s="15">
        <f t="shared" si="2"/>
        <v>25.238095238095237</v>
      </c>
      <c r="F22" s="7">
        <v>88</v>
      </c>
      <c r="G22" s="7">
        <v>17</v>
      </c>
      <c r="H22" s="7">
        <v>20</v>
      </c>
      <c r="I22" s="7">
        <v>6</v>
      </c>
      <c r="J22" s="7">
        <v>22</v>
      </c>
      <c r="K22" s="7">
        <v>5</v>
      </c>
      <c r="L22" s="7">
        <v>12</v>
      </c>
      <c r="M22" s="7">
        <v>1</v>
      </c>
      <c r="N22" s="7">
        <v>42</v>
      </c>
      <c r="O22" s="7">
        <v>5</v>
      </c>
      <c r="P22" s="7">
        <v>15</v>
      </c>
      <c r="Q22" s="7">
        <v>3</v>
      </c>
      <c r="R22" s="7">
        <v>10</v>
      </c>
      <c r="S22" s="7">
        <v>1</v>
      </c>
      <c r="T22" s="7">
        <v>8</v>
      </c>
      <c r="U22" s="7">
        <v>0</v>
      </c>
      <c r="V22" s="7">
        <v>23</v>
      </c>
      <c r="W22" s="7">
        <v>2</v>
      </c>
      <c r="X22" s="7">
        <v>14</v>
      </c>
      <c r="Y22" s="7">
        <v>1</v>
      </c>
      <c r="Z22" s="7">
        <v>14</v>
      </c>
      <c r="AA22" s="7">
        <v>3</v>
      </c>
      <c r="AB22" s="7">
        <v>2</v>
      </c>
      <c r="AC22" s="7">
        <v>0</v>
      </c>
      <c r="AD22" s="7">
        <v>2</v>
      </c>
      <c r="AE22" s="7">
        <v>0</v>
      </c>
      <c r="AF22" s="7">
        <v>4</v>
      </c>
      <c r="AG22" s="7">
        <v>1</v>
      </c>
      <c r="AH22" s="7">
        <v>0</v>
      </c>
      <c r="AI22" s="7">
        <v>0</v>
      </c>
      <c r="AJ22" s="7">
        <v>41</v>
      </c>
      <c r="AK22" s="7">
        <v>5</v>
      </c>
      <c r="AL22" s="7">
        <v>19</v>
      </c>
      <c r="AM22" s="7">
        <v>3</v>
      </c>
      <c r="AN22" s="7">
        <v>0</v>
      </c>
      <c r="AO22" s="8">
        <v>0</v>
      </c>
    </row>
    <row r="23" spans="1:41" customFormat="1" ht="31.5" x14ac:dyDescent="0.25">
      <c r="A23" s="5">
        <v>20</v>
      </c>
      <c r="B23" s="6" t="s">
        <v>79</v>
      </c>
      <c r="C23" s="12">
        <v>243</v>
      </c>
      <c r="D23" s="7">
        <v>34</v>
      </c>
      <c r="E23" s="15">
        <f t="shared" si="2"/>
        <v>13.991769547325102</v>
      </c>
      <c r="F23" s="7">
        <v>33</v>
      </c>
      <c r="G23" s="7">
        <v>2</v>
      </c>
      <c r="H23" s="7">
        <v>10</v>
      </c>
      <c r="I23" s="7">
        <v>1</v>
      </c>
      <c r="J23" s="7">
        <v>14</v>
      </c>
      <c r="K23" s="7">
        <v>1</v>
      </c>
      <c r="L23" s="7">
        <v>8</v>
      </c>
      <c r="M23" s="7">
        <v>1</v>
      </c>
      <c r="N23" s="7">
        <v>12</v>
      </c>
      <c r="O23" s="7">
        <v>0</v>
      </c>
      <c r="P23" s="7">
        <v>7</v>
      </c>
      <c r="Q23" s="7">
        <v>0</v>
      </c>
      <c r="R23" s="7">
        <v>9</v>
      </c>
      <c r="S23" s="7">
        <v>0</v>
      </c>
      <c r="T23" s="7">
        <v>6</v>
      </c>
      <c r="U23" s="7">
        <v>1</v>
      </c>
      <c r="V23" s="7">
        <v>17</v>
      </c>
      <c r="W23" s="7">
        <v>1</v>
      </c>
      <c r="X23" s="7">
        <v>2</v>
      </c>
      <c r="Y23" s="7">
        <v>0</v>
      </c>
      <c r="Z23" s="7">
        <v>6</v>
      </c>
      <c r="AA23" s="7">
        <v>1</v>
      </c>
      <c r="AB23" s="7">
        <v>2</v>
      </c>
      <c r="AC23" s="7">
        <v>1</v>
      </c>
      <c r="AD23" s="7">
        <v>1</v>
      </c>
      <c r="AE23" s="7">
        <v>1</v>
      </c>
      <c r="AF23" s="7">
        <v>0</v>
      </c>
      <c r="AG23" s="7">
        <v>0</v>
      </c>
      <c r="AH23" s="7">
        <v>1</v>
      </c>
      <c r="AI23" s="7">
        <v>0</v>
      </c>
      <c r="AJ23" s="7">
        <v>15</v>
      </c>
      <c r="AK23" s="7">
        <v>1</v>
      </c>
      <c r="AL23" s="7">
        <v>8</v>
      </c>
      <c r="AM23" s="7">
        <v>0</v>
      </c>
      <c r="AN23" s="7">
        <v>13</v>
      </c>
      <c r="AO23" s="8">
        <v>1</v>
      </c>
    </row>
    <row r="24" spans="1:41" s="16" customFormat="1" ht="31.5" x14ac:dyDescent="0.25">
      <c r="A24" s="5">
        <v>21</v>
      </c>
      <c r="B24" s="6" t="s">
        <v>64</v>
      </c>
      <c r="C24" s="7">
        <v>1350</v>
      </c>
      <c r="D24" s="7">
        <f t="shared" si="0"/>
        <v>571</v>
      </c>
      <c r="E24" s="15">
        <f t="shared" si="2"/>
        <v>42.296296296296298</v>
      </c>
      <c r="F24" s="7">
        <v>1908</v>
      </c>
      <c r="G24" s="7">
        <v>82</v>
      </c>
      <c r="H24" s="7">
        <v>431</v>
      </c>
      <c r="I24" s="7">
        <v>58</v>
      </c>
      <c r="J24" s="7">
        <v>344</v>
      </c>
      <c r="K24" s="7">
        <v>29</v>
      </c>
      <c r="L24" s="7">
        <v>231</v>
      </c>
      <c r="M24" s="7">
        <v>32</v>
      </c>
      <c r="N24" s="7">
        <v>319</v>
      </c>
      <c r="O24" s="7">
        <v>12</v>
      </c>
      <c r="P24" s="7">
        <v>216</v>
      </c>
      <c r="Q24" s="7">
        <v>19</v>
      </c>
      <c r="R24" s="7">
        <v>147</v>
      </c>
      <c r="S24" s="7">
        <v>17</v>
      </c>
      <c r="T24" s="7">
        <v>156</v>
      </c>
      <c r="U24" s="7">
        <v>12</v>
      </c>
      <c r="V24" s="7">
        <v>340</v>
      </c>
      <c r="W24" s="7">
        <v>16</v>
      </c>
      <c r="X24" s="7">
        <v>97</v>
      </c>
      <c r="Y24" s="7">
        <v>2</v>
      </c>
      <c r="Z24" s="7">
        <v>289</v>
      </c>
      <c r="AA24" s="7">
        <v>12</v>
      </c>
      <c r="AB24" s="7">
        <v>48</v>
      </c>
      <c r="AC24" s="7">
        <v>21</v>
      </c>
      <c r="AD24" s="7">
        <v>135</v>
      </c>
      <c r="AE24" s="7">
        <v>62</v>
      </c>
      <c r="AF24" s="7">
        <v>23</v>
      </c>
      <c r="AG24" s="7">
        <v>0</v>
      </c>
      <c r="AH24" s="7">
        <v>11</v>
      </c>
      <c r="AI24" s="7">
        <v>6</v>
      </c>
      <c r="AJ24" s="7">
        <v>466</v>
      </c>
      <c r="AK24" s="7">
        <v>68</v>
      </c>
      <c r="AL24" s="7">
        <v>390</v>
      </c>
      <c r="AM24" s="7">
        <v>72</v>
      </c>
      <c r="AN24" s="7">
        <v>138</v>
      </c>
      <c r="AO24" s="8">
        <v>51</v>
      </c>
    </row>
    <row r="25" spans="1:41" customFormat="1" ht="31.5" x14ac:dyDescent="0.25">
      <c r="A25" s="5">
        <v>22</v>
      </c>
      <c r="B25" s="11" t="s">
        <v>71</v>
      </c>
      <c r="C25" s="12">
        <v>163</v>
      </c>
      <c r="D25" s="7">
        <f t="shared" si="0"/>
        <v>102</v>
      </c>
      <c r="E25" s="15">
        <f t="shared" si="2"/>
        <v>62.576687116564422</v>
      </c>
      <c r="F25" s="12">
        <v>32</v>
      </c>
      <c r="G25" s="12">
        <v>13</v>
      </c>
      <c r="H25" s="12">
        <v>10</v>
      </c>
      <c r="I25" s="12">
        <v>7</v>
      </c>
      <c r="J25" s="12">
        <v>14</v>
      </c>
      <c r="K25" s="12">
        <v>6</v>
      </c>
      <c r="L25" s="12">
        <v>9</v>
      </c>
      <c r="M25" s="12">
        <v>6</v>
      </c>
      <c r="N25" s="12">
        <v>12</v>
      </c>
      <c r="O25" s="12">
        <v>6</v>
      </c>
      <c r="P25" s="12">
        <v>8</v>
      </c>
      <c r="Q25" s="12">
        <v>7</v>
      </c>
      <c r="R25" s="12">
        <v>7</v>
      </c>
      <c r="S25" s="12">
        <v>9</v>
      </c>
      <c r="T25" s="12">
        <v>6</v>
      </c>
      <c r="U25" s="12">
        <v>6</v>
      </c>
      <c r="V25" s="12">
        <v>4</v>
      </c>
      <c r="W25" s="12">
        <v>17</v>
      </c>
      <c r="X25" s="12">
        <v>15</v>
      </c>
      <c r="Y25" s="12">
        <v>2</v>
      </c>
      <c r="Z25" s="12">
        <v>2</v>
      </c>
      <c r="AA25" s="12">
        <v>6</v>
      </c>
      <c r="AB25" s="12">
        <v>4</v>
      </c>
      <c r="AC25" s="12">
        <v>2</v>
      </c>
      <c r="AD25" s="12">
        <v>1</v>
      </c>
      <c r="AE25" s="12">
        <v>1</v>
      </c>
      <c r="AF25" s="12">
        <v>1</v>
      </c>
      <c r="AG25" s="12">
        <v>0</v>
      </c>
      <c r="AH25" s="12">
        <v>0</v>
      </c>
      <c r="AI25" s="12">
        <v>1</v>
      </c>
      <c r="AJ25" s="12">
        <v>0</v>
      </c>
      <c r="AK25" s="12">
        <v>0</v>
      </c>
      <c r="AL25" s="12">
        <v>10</v>
      </c>
      <c r="AM25" s="12">
        <v>8</v>
      </c>
      <c r="AN25" s="12">
        <v>13</v>
      </c>
      <c r="AO25" s="12">
        <v>5</v>
      </c>
    </row>
    <row r="26" spans="1:41" customFormat="1" ht="31.5" x14ac:dyDescent="0.25">
      <c r="A26" s="5">
        <v>23</v>
      </c>
      <c r="B26" s="11" t="s">
        <v>70</v>
      </c>
      <c r="C26" s="12">
        <v>702</v>
      </c>
      <c r="D26" s="7">
        <v>94</v>
      </c>
      <c r="E26" s="15">
        <f t="shared" si="2"/>
        <v>13.390313390313391</v>
      </c>
      <c r="F26" s="7">
        <v>0</v>
      </c>
      <c r="G26" s="7">
        <f t="shared" ref="G26" si="7">F26/E26*100</f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12">
        <v>0</v>
      </c>
      <c r="AN26" s="12">
        <v>702</v>
      </c>
      <c r="AO26" s="10">
        <v>94</v>
      </c>
    </row>
    <row r="27" spans="1:41" x14ac:dyDescent="0.25">
      <c r="A27" s="13"/>
      <c r="AO27"/>
    </row>
    <row r="28" spans="1:41" x14ac:dyDescent="0.25">
      <c r="A28" s="13"/>
    </row>
    <row r="29" spans="1:41" x14ac:dyDescent="0.25">
      <c r="A29" s="13"/>
    </row>
    <row r="30" spans="1:41" x14ac:dyDescent="0.25">
      <c r="A30" s="13"/>
    </row>
    <row r="31" spans="1:41" x14ac:dyDescent="0.25">
      <c r="A31" s="13"/>
      <c r="L31" s="2"/>
      <c r="M31" s="2"/>
    </row>
    <row r="32" spans="1:41" x14ac:dyDescent="0.25">
      <c r="J32" s="2"/>
      <c r="K32" s="2"/>
      <c r="L32" s="2"/>
      <c r="M32" s="2"/>
    </row>
    <row r="33" spans="10:13" x14ac:dyDescent="0.25">
      <c r="J33" s="2"/>
      <c r="K33" s="2"/>
      <c r="L33" s="2"/>
      <c r="M33" s="2"/>
    </row>
    <row r="34" spans="10:13" x14ac:dyDescent="0.25">
      <c r="J34" s="2"/>
      <c r="K34" s="2"/>
      <c r="L34" s="2"/>
      <c r="M34" s="2"/>
    </row>
    <row r="35" spans="10:13" x14ac:dyDescent="0.25">
      <c r="J35" s="2"/>
      <c r="K35" s="2"/>
      <c r="L35" s="2"/>
      <c r="M35" s="2"/>
    </row>
    <row r="36" spans="10:13" x14ac:dyDescent="0.25">
      <c r="J36" s="2"/>
      <c r="K36" s="2"/>
      <c r="L36" s="2"/>
      <c r="M36" s="2"/>
    </row>
    <row r="37" spans="10:13" x14ac:dyDescent="0.25">
      <c r="J37" s="2"/>
      <c r="K37" s="2"/>
      <c r="L37" s="2"/>
      <c r="M37" s="2"/>
    </row>
    <row r="38" spans="10:13" x14ac:dyDescent="0.25">
      <c r="J38" s="2"/>
      <c r="K38" s="2"/>
      <c r="L38" s="2"/>
      <c r="M38" s="2"/>
    </row>
    <row r="39" spans="10:13" x14ac:dyDescent="0.25">
      <c r="J39" s="2"/>
      <c r="K39" s="2"/>
      <c r="L39" s="2"/>
      <c r="M39" s="2"/>
    </row>
    <row r="40" spans="10:13" x14ac:dyDescent="0.25">
      <c r="J40" s="2"/>
      <c r="K40" s="2"/>
      <c r="L40" s="2"/>
      <c r="M40" s="2"/>
    </row>
    <row r="41" spans="10:13" x14ac:dyDescent="0.25">
      <c r="J41" s="2"/>
      <c r="K41" s="2"/>
      <c r="L41" s="2"/>
      <c r="M41" s="2"/>
    </row>
    <row r="42" spans="10:13" x14ac:dyDescent="0.25">
      <c r="J42" s="2"/>
      <c r="K42" s="2"/>
      <c r="L42" s="2"/>
      <c r="M42" s="2"/>
    </row>
    <row r="43" spans="10:13" x14ac:dyDescent="0.25">
      <c r="J43" s="2"/>
      <c r="K43" s="2"/>
      <c r="L43" s="2"/>
      <c r="M43" s="2"/>
    </row>
    <row r="44" spans="10:13" x14ac:dyDescent="0.25">
      <c r="J44" s="2"/>
      <c r="K44" s="2"/>
      <c r="L44" s="2"/>
      <c r="M44" s="2"/>
    </row>
    <row r="45" spans="10:13" x14ac:dyDescent="0.25">
      <c r="J45" s="2"/>
      <c r="K45" s="2"/>
    </row>
    <row r="46" spans="10:13" x14ac:dyDescent="0.25">
      <c r="J46" s="2"/>
      <c r="K46" s="2"/>
    </row>
    <row r="47" spans="10:13" x14ac:dyDescent="0.25">
      <c r="J47" s="2"/>
      <c r="K47" s="2"/>
    </row>
  </sheetData>
  <mergeCells count="23">
    <mergeCell ref="V3:W3"/>
    <mergeCell ref="X3:Y3"/>
    <mergeCell ref="Z3:AA3"/>
    <mergeCell ref="A2:A3"/>
    <mergeCell ref="B2:B3"/>
    <mergeCell ref="C2:C3"/>
    <mergeCell ref="E2:E3"/>
    <mergeCell ref="AB3:AC3"/>
    <mergeCell ref="AD3:AE3"/>
    <mergeCell ref="A1:AO1"/>
    <mergeCell ref="F3:G3"/>
    <mergeCell ref="AN3:AO3"/>
    <mergeCell ref="AL3:AM3"/>
    <mergeCell ref="AJ3:AK3"/>
    <mergeCell ref="AH3:AI3"/>
    <mergeCell ref="AF3:AG3"/>
    <mergeCell ref="H3:I3"/>
    <mergeCell ref="J3:K3"/>
    <mergeCell ref="L3:M3"/>
    <mergeCell ref="N3:O3"/>
    <mergeCell ref="P3:Q3"/>
    <mergeCell ref="R3:S3"/>
    <mergeCell ref="T3:U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70" zoomScaleNormal="70" workbookViewId="0">
      <selection activeCell="I2" sqref="I2:J22"/>
    </sheetView>
  </sheetViews>
  <sheetFormatPr defaultRowHeight="15" x14ac:dyDescent="0.25"/>
  <cols>
    <col min="1" max="1" width="48.5703125" bestFit="1" customWidth="1"/>
    <col min="2" max="3" width="9.140625" customWidth="1"/>
    <col min="14" max="14" width="9" customWidth="1"/>
  </cols>
  <sheetData>
    <row r="1" spans="1:10" x14ac:dyDescent="0.25">
      <c r="G1" s="4" t="s">
        <v>50</v>
      </c>
      <c r="H1" s="4" t="s">
        <v>51</v>
      </c>
      <c r="I1" s="4" t="s">
        <v>52</v>
      </c>
      <c r="J1" s="4" t="s">
        <v>53</v>
      </c>
    </row>
    <row r="2" spans="1:10" x14ac:dyDescent="0.25">
      <c r="B2" s="4" t="s">
        <v>50</v>
      </c>
      <c r="C2" s="4" t="s">
        <v>51</v>
      </c>
      <c r="F2" t="s">
        <v>33</v>
      </c>
      <c r="G2" s="4">
        <v>7</v>
      </c>
      <c r="H2" s="4">
        <v>20</v>
      </c>
      <c r="I2" s="4">
        <v>14</v>
      </c>
      <c r="J2" s="4">
        <v>4</v>
      </c>
    </row>
    <row r="3" spans="1:10" x14ac:dyDescent="0.25">
      <c r="A3" t="s">
        <v>27</v>
      </c>
      <c r="B3" s="4">
        <v>1</v>
      </c>
      <c r="C3" s="4">
        <v>5</v>
      </c>
      <c r="F3" t="s">
        <v>33</v>
      </c>
      <c r="G3" s="4">
        <v>1</v>
      </c>
      <c r="H3" s="4">
        <v>5</v>
      </c>
      <c r="I3" s="4">
        <v>4</v>
      </c>
      <c r="J3" s="4">
        <v>0</v>
      </c>
    </row>
    <row r="4" spans="1:10" x14ac:dyDescent="0.25">
      <c r="A4" t="s">
        <v>20</v>
      </c>
      <c r="B4" s="4">
        <v>3</v>
      </c>
      <c r="C4" s="4">
        <v>19</v>
      </c>
      <c r="F4" t="s">
        <v>34</v>
      </c>
      <c r="G4" s="4">
        <v>5</v>
      </c>
      <c r="H4" s="4">
        <v>52</v>
      </c>
      <c r="I4" s="4">
        <v>45</v>
      </c>
      <c r="J4" s="4">
        <v>0</v>
      </c>
    </row>
    <row r="5" spans="1:10" x14ac:dyDescent="0.25">
      <c r="A5" t="s">
        <v>26</v>
      </c>
      <c r="B5" s="4">
        <v>3</v>
      </c>
      <c r="C5" s="4">
        <v>26</v>
      </c>
      <c r="F5" t="s">
        <v>35</v>
      </c>
      <c r="G5" s="4">
        <v>4</v>
      </c>
      <c r="H5" s="4">
        <v>40</v>
      </c>
      <c r="I5" s="4">
        <v>27</v>
      </c>
      <c r="J5" s="4">
        <v>7</v>
      </c>
    </row>
    <row r="6" spans="1:10" x14ac:dyDescent="0.25">
      <c r="A6" t="s">
        <v>29</v>
      </c>
      <c r="B6" s="4">
        <v>2</v>
      </c>
      <c r="C6" s="4">
        <v>18</v>
      </c>
      <c r="F6" t="s">
        <v>36</v>
      </c>
      <c r="G6" s="4">
        <v>9</v>
      </c>
      <c r="H6" s="4">
        <v>52</v>
      </c>
      <c r="I6" s="4">
        <v>42</v>
      </c>
      <c r="J6" s="4">
        <v>6</v>
      </c>
    </row>
    <row r="7" spans="1:10" x14ac:dyDescent="0.25">
      <c r="A7" t="s">
        <v>24</v>
      </c>
      <c r="B7" s="4">
        <v>3</v>
      </c>
      <c r="C7" s="4">
        <v>46</v>
      </c>
      <c r="F7" t="s">
        <v>37</v>
      </c>
      <c r="G7" s="4">
        <v>15</v>
      </c>
      <c r="H7" s="4">
        <v>90</v>
      </c>
      <c r="I7" s="4">
        <v>53</v>
      </c>
      <c r="J7" s="4">
        <v>16</v>
      </c>
    </row>
    <row r="8" spans="1:10" x14ac:dyDescent="0.25">
      <c r="A8" t="s">
        <v>28</v>
      </c>
      <c r="B8" s="4">
        <v>3</v>
      </c>
      <c r="C8" s="4">
        <v>29</v>
      </c>
      <c r="F8" t="s">
        <v>38</v>
      </c>
      <c r="G8" s="4">
        <v>9</v>
      </c>
      <c r="H8" s="4">
        <v>42</v>
      </c>
      <c r="I8" s="4">
        <v>35</v>
      </c>
      <c r="J8" s="4">
        <v>0</v>
      </c>
    </row>
    <row r="9" spans="1:10" x14ac:dyDescent="0.25">
      <c r="A9" t="s">
        <v>30</v>
      </c>
      <c r="B9" s="4">
        <v>2</v>
      </c>
      <c r="C9" s="4">
        <v>12</v>
      </c>
      <c r="F9" t="s">
        <v>39</v>
      </c>
      <c r="G9" s="4">
        <v>12</v>
      </c>
      <c r="H9" s="4">
        <v>64</v>
      </c>
      <c r="I9" s="4">
        <v>50</v>
      </c>
      <c r="J9" s="4">
        <v>0</v>
      </c>
    </row>
    <row r="10" spans="1:10" x14ac:dyDescent="0.25">
      <c r="A10" t="s">
        <v>25</v>
      </c>
      <c r="B10" s="4">
        <v>6</v>
      </c>
      <c r="C10" s="4">
        <v>75</v>
      </c>
      <c r="F10" t="s">
        <v>39</v>
      </c>
      <c r="G10" s="4">
        <v>1</v>
      </c>
      <c r="H10" s="4">
        <v>1</v>
      </c>
      <c r="I10" s="4">
        <v>0</v>
      </c>
      <c r="J10" s="4">
        <v>0</v>
      </c>
    </row>
    <row r="11" spans="1:10" x14ac:dyDescent="0.25">
      <c r="A11" t="s">
        <v>23</v>
      </c>
      <c r="B11" s="4">
        <v>5</v>
      </c>
      <c r="C11" s="4">
        <v>69</v>
      </c>
      <c r="F11" t="s">
        <v>40</v>
      </c>
      <c r="G11" s="4">
        <v>9</v>
      </c>
      <c r="H11" s="4">
        <v>73</v>
      </c>
      <c r="I11" s="4">
        <v>44</v>
      </c>
      <c r="J11" s="4">
        <v>20</v>
      </c>
    </row>
    <row r="12" spans="1:10" x14ac:dyDescent="0.25">
      <c r="A12" t="s">
        <v>22</v>
      </c>
      <c r="B12" s="4">
        <v>5</v>
      </c>
      <c r="C12" s="4">
        <v>43</v>
      </c>
      <c r="F12" t="s">
        <v>40</v>
      </c>
      <c r="G12" s="4">
        <v>1</v>
      </c>
      <c r="H12" s="4">
        <v>6</v>
      </c>
      <c r="I12" s="4">
        <v>2</v>
      </c>
      <c r="J12" s="4">
        <v>4</v>
      </c>
    </row>
    <row r="13" spans="1:10" x14ac:dyDescent="0.25">
      <c r="A13" t="s">
        <v>31</v>
      </c>
      <c r="B13" s="4">
        <v>0</v>
      </c>
      <c r="C13" s="4">
        <v>0</v>
      </c>
      <c r="F13" t="s">
        <v>41</v>
      </c>
      <c r="G13" s="4">
        <v>10</v>
      </c>
      <c r="H13" s="4">
        <v>60</v>
      </c>
      <c r="I13" s="4">
        <v>47</v>
      </c>
      <c r="J13" s="4">
        <v>1</v>
      </c>
    </row>
    <row r="14" spans="1:10" x14ac:dyDescent="0.25">
      <c r="A14" t="s">
        <v>32</v>
      </c>
      <c r="B14" s="4">
        <v>0</v>
      </c>
      <c r="C14" s="4">
        <v>0</v>
      </c>
      <c r="F14" t="s">
        <v>42</v>
      </c>
      <c r="G14" s="4">
        <v>5</v>
      </c>
      <c r="H14" s="4">
        <v>25</v>
      </c>
      <c r="I14" s="4">
        <v>19</v>
      </c>
      <c r="J14" s="4">
        <v>1</v>
      </c>
    </row>
    <row r="15" spans="1:10" x14ac:dyDescent="0.25">
      <c r="A15" t="s">
        <v>21</v>
      </c>
      <c r="B15" s="4">
        <v>0</v>
      </c>
      <c r="C15" s="4">
        <v>0</v>
      </c>
      <c r="F15" t="s">
        <v>42</v>
      </c>
      <c r="G15" s="4">
        <v>2</v>
      </c>
      <c r="H15" s="4">
        <v>13</v>
      </c>
      <c r="I15" s="4">
        <v>11</v>
      </c>
      <c r="J15" s="4">
        <v>1</v>
      </c>
    </row>
    <row r="16" spans="1:10" x14ac:dyDescent="0.25">
      <c r="F16" t="s">
        <v>43</v>
      </c>
      <c r="G16" s="4">
        <v>5</v>
      </c>
      <c r="H16" s="4">
        <v>19</v>
      </c>
      <c r="I16" s="4">
        <v>14</v>
      </c>
      <c r="J16" s="4">
        <v>0</v>
      </c>
    </row>
    <row r="17" spans="6:10" x14ac:dyDescent="0.25">
      <c r="F17" t="s">
        <v>44</v>
      </c>
      <c r="G17" s="4">
        <v>8</v>
      </c>
      <c r="H17" s="4">
        <v>19</v>
      </c>
      <c r="I17" s="4">
        <v>14</v>
      </c>
      <c r="J17" s="4">
        <v>0</v>
      </c>
    </row>
    <row r="18" spans="6:10" x14ac:dyDescent="0.25">
      <c r="F18" t="s">
        <v>45</v>
      </c>
      <c r="G18" s="4">
        <v>7</v>
      </c>
      <c r="H18" s="4">
        <v>58</v>
      </c>
      <c r="I18" s="4">
        <v>32</v>
      </c>
      <c r="J18" s="4">
        <v>17</v>
      </c>
    </row>
    <row r="19" spans="6:10" x14ac:dyDescent="0.25">
      <c r="F19" t="s">
        <v>46</v>
      </c>
      <c r="G19" s="4">
        <v>3</v>
      </c>
      <c r="H19" s="4">
        <v>54</v>
      </c>
      <c r="I19" s="4">
        <v>32</v>
      </c>
      <c r="J19" s="4">
        <v>9</v>
      </c>
    </row>
    <row r="20" spans="6:10" x14ac:dyDescent="0.25">
      <c r="F20" t="s">
        <v>47</v>
      </c>
      <c r="G20" s="4">
        <v>12</v>
      </c>
      <c r="H20" s="4">
        <v>61</v>
      </c>
      <c r="I20" s="4">
        <v>56</v>
      </c>
      <c r="J20" s="4">
        <v>0</v>
      </c>
    </row>
    <row r="21" spans="6:10" x14ac:dyDescent="0.25">
      <c r="F21" t="s">
        <v>48</v>
      </c>
      <c r="G21" s="4">
        <v>4</v>
      </c>
      <c r="H21" s="4">
        <v>30</v>
      </c>
      <c r="I21" s="4">
        <v>19</v>
      </c>
      <c r="J21" s="4">
        <v>3</v>
      </c>
    </row>
    <row r="22" spans="6:10" x14ac:dyDescent="0.25">
      <c r="F22" t="s">
        <v>49</v>
      </c>
      <c r="G22" s="4">
        <v>4</v>
      </c>
      <c r="H22" s="4">
        <v>58</v>
      </c>
      <c r="I22" s="4">
        <v>53</v>
      </c>
      <c r="J22" s="4">
        <v>0</v>
      </c>
    </row>
  </sheetData>
  <sortState ref="A3:C15">
    <sortCondition ref="A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форма2</vt:lpstr>
      <vt:lpstr>подведы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Vladislav Taker</dc:creator>
  <cp:lastModifiedBy>Пользователь Windows</cp:lastModifiedBy>
  <dcterms:created xsi:type="dcterms:W3CDTF">2022-11-13T12:22:46Z</dcterms:created>
  <dcterms:modified xsi:type="dcterms:W3CDTF">2022-11-13T17:41:42Z</dcterms:modified>
</cp:coreProperties>
</file>