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115" windowHeight="8715"/>
  </bookViews>
  <sheets>
    <sheet name="форма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8" i="1"/>
  <c r="C11" i="1"/>
  <c r="C12" i="1"/>
  <c r="C13" i="1"/>
  <c r="C14" i="1"/>
  <c r="C15" i="1"/>
  <c r="C16" i="1"/>
  <c r="C10" i="1"/>
  <c r="C9" i="1"/>
  <c r="C8" i="1" l="1"/>
  <c r="C7" i="1"/>
</calcChain>
</file>

<file path=xl/sharedStrings.xml><?xml version="1.0" encoding="utf-8"?>
<sst xmlns="http://schemas.openxmlformats.org/spreadsheetml/2006/main" count="37" uniqueCount="37">
  <si>
    <t>№</t>
  </si>
  <si>
    <t xml:space="preserve">Наименование показателя </t>
  </si>
  <si>
    <t>факт</t>
  </si>
  <si>
    <t>Мурманск</t>
  </si>
  <si>
    <t>Апатиты</t>
  </si>
  <si>
    <t>Кандалакшский</t>
  </si>
  <si>
    <t>Кировск</t>
  </si>
  <si>
    <t>Мончегорск</t>
  </si>
  <si>
    <t>Оленегорск</t>
  </si>
  <si>
    <t>Полярные Зори</t>
  </si>
  <si>
    <t>Ковдорский</t>
  </si>
  <si>
    <t>Кольский</t>
  </si>
  <si>
    <t>Ловозерский</t>
  </si>
  <si>
    <t>Печенгский</t>
  </si>
  <si>
    <t>Терский</t>
  </si>
  <si>
    <t>ЗАТО Видяево</t>
  </si>
  <si>
    <t>ЗАТО Заозёрск</t>
  </si>
  <si>
    <t>ЗАТО Островной</t>
  </si>
  <si>
    <t>ЗАТО Североморск</t>
  </si>
  <si>
    <t>ЗАТО Александровск</t>
  </si>
  <si>
    <t>Подведы</t>
  </si>
  <si>
    <t xml:space="preserve">Наличие вакансий педагогических работников </t>
  </si>
  <si>
    <t xml:space="preserve">Наличие вакансий руководящих работников </t>
  </si>
  <si>
    <t>Средняя нагрузка педагогических работников (по учебному предмету)</t>
  </si>
  <si>
    <t>Вакансии педагогических работников, существующие 3 года и более</t>
  </si>
  <si>
    <t>Педагогические работники ОО, осуществляющие преподавание нескольких учебных предметов (вне базового образования)</t>
  </si>
  <si>
    <t>Педагогические работники ОО, прошедшие профессиональную переподготовку по преподаваемому предмету</t>
  </si>
  <si>
    <t>Руководящие работники ОО  в первые три года управленческой  деятельности и в возрасте до 35 лет</t>
  </si>
  <si>
    <t>Педагогические работники ОО  в первые три года педагогической   деятельности и в возрасте до 35 лет</t>
  </si>
  <si>
    <t>Рботники ОО  в первые три года управленческой   деятельности и в возрасте до 35 лет, имеющих наставника</t>
  </si>
  <si>
    <t>Педагогические  работники  ОО  в первые три года пед  деятельности и в возрасте до 35 лет, прошедших обучение по ИОМ на базе ЦНППМ</t>
  </si>
  <si>
    <t>Педагогические  работники ОО  в первые три года управленческой   деятельности и в возрасте до 35 лет, прошедших обучение по ИОМ на базе ЦНППМ</t>
  </si>
  <si>
    <t>Педагогические  работники ОО  в первые три    года и в возрасте до 35 лет принимающих участие в муниципальных в обучающих, методических, конкурсных и иных муниципальных мероприятиях</t>
  </si>
  <si>
    <t>Руководящие работники ОО  в первые три года управленческой   деятельности и в возрасте до 35 лет принимающих участие в муниципальных в обучающих, методических, конкурсных и иных региональных  мероприятиях</t>
  </si>
  <si>
    <t xml:space="preserve">Молодые педагоги, получающие  тьюторское сопровождение членов регионального методического актива  </t>
  </si>
  <si>
    <t>Педагогические работники ОО,  осуществляющие наставничество молодых педагогов</t>
  </si>
  <si>
    <r>
      <rPr>
        <sz val="12"/>
        <color theme="1"/>
        <rFont val="Calibri"/>
        <family val="2"/>
        <charset val="204"/>
        <scheme val="minor"/>
      </rPr>
      <t xml:space="preserve">Мониторинг кадровой потребности в образовательных организациях   Мурманской области 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</si>
</sst>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wrapText="1"/>
    </xf>
    <xf numFmtId="0" fontId="0" fillId="3" borderId="2" xfId="0" applyFont="1" applyFill="1" applyBorder="1" applyAlignment="1"/>
    <xf numFmtId="0" fontId="0" fillId="3" borderId="2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8.28515625" style="5" customWidth="1"/>
    <col min="2" max="2" width="78.42578125" style="5" customWidth="1"/>
    <col min="3" max="3" width="7.42578125" style="5" bestFit="1" customWidth="1"/>
    <col min="4" max="21" width="8.42578125" style="3" customWidth="1"/>
    <col min="22" max="16384" width="9.140625" style="5"/>
  </cols>
  <sheetData>
    <row r="1" spans="1:22" ht="62.25" customHeight="1" x14ac:dyDescent="0.25">
      <c r="A1" s="14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s="1" customFormat="1" ht="15" customHeight="1" x14ac:dyDescent="0.25">
      <c r="A2" s="6" t="s">
        <v>0</v>
      </c>
      <c r="B2" s="6" t="s">
        <v>1</v>
      </c>
      <c r="C2" s="6" t="s">
        <v>2</v>
      </c>
      <c r="D2" s="7">
        <v>100</v>
      </c>
      <c r="E2" s="7">
        <v>110</v>
      </c>
      <c r="F2" s="7">
        <v>111</v>
      </c>
      <c r="G2" s="7">
        <v>112</v>
      </c>
      <c r="H2" s="7">
        <v>114</v>
      </c>
      <c r="I2" s="7">
        <v>115</v>
      </c>
      <c r="J2" s="7">
        <v>116</v>
      </c>
      <c r="K2" s="7">
        <v>117</v>
      </c>
      <c r="L2" s="7">
        <v>118</v>
      </c>
      <c r="M2" s="7">
        <v>119</v>
      </c>
      <c r="N2" s="7">
        <v>120</v>
      </c>
      <c r="O2" s="7">
        <v>121</v>
      </c>
      <c r="P2" s="7">
        <v>122</v>
      </c>
      <c r="Q2" s="7">
        <v>123</v>
      </c>
      <c r="R2" s="7">
        <v>124</v>
      </c>
      <c r="S2" s="7">
        <v>126</v>
      </c>
      <c r="T2" s="7">
        <v>130</v>
      </c>
      <c r="U2" s="7">
        <v>129</v>
      </c>
      <c r="V2" s="7"/>
    </row>
    <row r="3" spans="1:22" s="1" customFormat="1" ht="90" customHeight="1" x14ac:dyDescent="0.25">
      <c r="A3" s="6"/>
      <c r="B3" s="6"/>
      <c r="C3" s="6"/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7"/>
    </row>
    <row r="4" spans="1:22" s="2" customFormat="1" ht="29.25" customHeight="1" x14ac:dyDescent="0.25">
      <c r="A4" s="9">
        <v>1</v>
      </c>
      <c r="B4" s="12" t="s">
        <v>21</v>
      </c>
      <c r="C4" s="9">
        <v>327.22000000000003</v>
      </c>
      <c r="D4" s="9">
        <v>27.61</v>
      </c>
      <c r="E4" s="9">
        <v>7.5</v>
      </c>
      <c r="F4" s="9">
        <v>24.11</v>
      </c>
      <c r="G4" s="9">
        <v>13</v>
      </c>
      <c r="H4" s="9">
        <v>38.14</v>
      </c>
      <c r="I4" s="9">
        <v>11.56</v>
      </c>
      <c r="J4" s="9">
        <v>6.11</v>
      </c>
      <c r="K4" s="9">
        <v>11</v>
      </c>
      <c r="L4" s="9">
        <v>30.07</v>
      </c>
      <c r="M4" s="9">
        <v>3.44</v>
      </c>
      <c r="N4" s="9">
        <v>22.69</v>
      </c>
      <c r="O4" s="9">
        <v>3.06</v>
      </c>
      <c r="P4" s="9">
        <v>1</v>
      </c>
      <c r="Q4" s="9">
        <v>3</v>
      </c>
      <c r="R4" s="9">
        <v>5.94</v>
      </c>
      <c r="S4" s="9">
        <v>31.22</v>
      </c>
      <c r="T4" s="9">
        <v>41.17</v>
      </c>
      <c r="U4" s="9">
        <v>46.6</v>
      </c>
      <c r="V4" s="11"/>
    </row>
    <row r="5" spans="1:22" s="2" customFormat="1" ht="24.75" customHeight="1" x14ac:dyDescent="0.25">
      <c r="A5" s="9">
        <v>2</v>
      </c>
      <c r="B5" s="12" t="s">
        <v>22</v>
      </c>
      <c r="C5" s="9">
        <v>2</v>
      </c>
      <c r="D5" s="9">
        <v>0</v>
      </c>
      <c r="E5" s="9">
        <v>0</v>
      </c>
      <c r="F5" s="9">
        <v>1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11"/>
    </row>
    <row r="6" spans="1:22" ht="29.25" customHeight="1" x14ac:dyDescent="0.25">
      <c r="A6" s="9">
        <v>3</v>
      </c>
      <c r="B6" s="12" t="s">
        <v>24</v>
      </c>
      <c r="C6" s="9">
        <v>6</v>
      </c>
      <c r="D6" s="9">
        <v>0</v>
      </c>
      <c r="E6" s="9">
        <v>0</v>
      </c>
      <c r="F6" s="9">
        <v>1</v>
      </c>
      <c r="G6" s="9">
        <v>0</v>
      </c>
      <c r="H6" s="9">
        <v>2</v>
      </c>
      <c r="I6" s="9">
        <v>0</v>
      </c>
      <c r="J6" s="9">
        <v>0</v>
      </c>
      <c r="K6" s="9">
        <v>0</v>
      </c>
      <c r="L6" s="9">
        <v>1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1</v>
      </c>
      <c r="T6" s="9">
        <v>1</v>
      </c>
      <c r="U6" s="9">
        <v>0</v>
      </c>
      <c r="V6" s="11"/>
    </row>
    <row r="7" spans="1:22" ht="32.25" customHeight="1" x14ac:dyDescent="0.25">
      <c r="A7" s="9">
        <v>4</v>
      </c>
      <c r="B7" s="12" t="s">
        <v>23</v>
      </c>
      <c r="C7" s="9">
        <f>(D7+E7+F7+G7+H7+I7+J7+K7+L7+M7+N7+O7+P7+Q7+R7+S7+T7+U7)/18</f>
        <v>1.35</v>
      </c>
      <c r="D7" s="9">
        <v>1.4</v>
      </c>
      <c r="E7" s="9">
        <v>1.2</v>
      </c>
      <c r="F7" s="9">
        <v>1.8</v>
      </c>
      <c r="G7" s="9">
        <v>1.4</v>
      </c>
      <c r="H7" s="9">
        <v>1.6</v>
      </c>
      <c r="I7" s="9">
        <v>1.4</v>
      </c>
      <c r="J7" s="9">
        <v>1.2</v>
      </c>
      <c r="K7" s="9">
        <v>1.1000000000000001</v>
      </c>
      <c r="L7" s="9">
        <v>1.7</v>
      </c>
      <c r="M7" s="9">
        <v>1.3</v>
      </c>
      <c r="N7" s="9">
        <v>1.6</v>
      </c>
      <c r="O7" s="9">
        <v>1.2</v>
      </c>
      <c r="P7" s="9">
        <v>1.1000000000000001</v>
      </c>
      <c r="Q7" s="9">
        <v>0</v>
      </c>
      <c r="R7" s="9">
        <v>1.2</v>
      </c>
      <c r="S7" s="9">
        <v>1.7</v>
      </c>
      <c r="T7" s="9">
        <v>1.8</v>
      </c>
      <c r="U7" s="9">
        <v>1.6</v>
      </c>
      <c r="V7" s="11"/>
    </row>
    <row r="8" spans="1:22" s="2" customFormat="1" ht="30" x14ac:dyDescent="0.25">
      <c r="A8" s="9">
        <v>5</v>
      </c>
      <c r="B8" s="12" t="s">
        <v>25</v>
      </c>
      <c r="C8" s="9">
        <f>+E8+F8+G8+H8+I8+J8+K8+L8+M8+N8+O8+P8+Q8+R8+S8+T8+U8</f>
        <v>288</v>
      </c>
      <c r="D8" s="9">
        <v>32</v>
      </c>
      <c r="E8" s="9">
        <v>15</v>
      </c>
      <c r="F8" s="9">
        <v>38</v>
      </c>
      <c r="G8" s="9">
        <v>15</v>
      </c>
      <c r="H8" s="9">
        <v>23</v>
      </c>
      <c r="I8" s="9">
        <v>18</v>
      </c>
      <c r="J8" s="9">
        <v>9</v>
      </c>
      <c r="K8" s="9">
        <v>27</v>
      </c>
      <c r="L8" s="9">
        <v>36</v>
      </c>
      <c r="M8" s="9">
        <v>17</v>
      </c>
      <c r="N8" s="9">
        <v>12</v>
      </c>
      <c r="O8" s="9">
        <v>11</v>
      </c>
      <c r="P8" s="9">
        <v>16</v>
      </c>
      <c r="Q8" s="9">
        <v>2</v>
      </c>
      <c r="R8" s="9">
        <v>6</v>
      </c>
      <c r="S8" s="9">
        <v>21</v>
      </c>
      <c r="T8" s="9">
        <v>14</v>
      </c>
      <c r="U8" s="9">
        <v>8</v>
      </c>
      <c r="V8" s="11"/>
    </row>
    <row r="9" spans="1:22" s="2" customFormat="1" ht="30" x14ac:dyDescent="0.25">
      <c r="A9" s="9">
        <v>6</v>
      </c>
      <c r="B9" s="12" t="s">
        <v>26</v>
      </c>
      <c r="C9" s="9">
        <f t="shared" ref="C9:C10" si="0">+E9+F9+G9+H9+I9+J9+K9+L9+M9+N9+O9+P9+Q9+R9+S9+T9+U9</f>
        <v>79</v>
      </c>
      <c r="D9" s="9">
        <v>12</v>
      </c>
      <c r="E9" s="9">
        <v>3</v>
      </c>
      <c r="F9" s="9">
        <v>2</v>
      </c>
      <c r="G9" s="9">
        <v>5</v>
      </c>
      <c r="H9" s="9">
        <v>3</v>
      </c>
      <c r="I9" s="9">
        <v>2</v>
      </c>
      <c r="J9" s="9">
        <v>4</v>
      </c>
      <c r="K9" s="9">
        <v>5</v>
      </c>
      <c r="L9" s="9">
        <v>8</v>
      </c>
      <c r="M9" s="9">
        <v>2</v>
      </c>
      <c r="N9" s="9">
        <v>6</v>
      </c>
      <c r="O9" s="9">
        <v>1</v>
      </c>
      <c r="P9" s="9">
        <v>3</v>
      </c>
      <c r="Q9" s="9">
        <v>0</v>
      </c>
      <c r="R9" s="9">
        <v>0</v>
      </c>
      <c r="S9" s="9">
        <v>15</v>
      </c>
      <c r="T9" s="9">
        <v>8</v>
      </c>
      <c r="U9" s="9">
        <v>12</v>
      </c>
      <c r="V9" s="11"/>
    </row>
    <row r="10" spans="1:22" ht="30" x14ac:dyDescent="0.25">
      <c r="A10" s="9">
        <v>7</v>
      </c>
      <c r="B10" s="12" t="s">
        <v>28</v>
      </c>
      <c r="C10" s="9">
        <f>D10+E10+F10+G10+H10+I10+J10+K10+L10+M10+N10+O10+P10+Q10+R10+S10+T10+U10</f>
        <v>249</v>
      </c>
      <c r="D10" s="9">
        <v>52</v>
      </c>
      <c r="E10" s="9">
        <v>13</v>
      </c>
      <c r="F10" s="9">
        <v>18</v>
      </c>
      <c r="G10" s="9">
        <v>9</v>
      </c>
      <c r="H10" s="9">
        <v>15</v>
      </c>
      <c r="I10" s="9">
        <v>9</v>
      </c>
      <c r="J10" s="9">
        <v>18</v>
      </c>
      <c r="K10" s="9">
        <v>12</v>
      </c>
      <c r="L10" s="9">
        <v>22</v>
      </c>
      <c r="M10" s="9">
        <v>6</v>
      </c>
      <c r="N10" s="9">
        <v>3</v>
      </c>
      <c r="O10" s="9">
        <v>2</v>
      </c>
      <c r="P10" s="9">
        <v>1</v>
      </c>
      <c r="Q10" s="9">
        <v>0</v>
      </c>
      <c r="R10" s="9">
        <v>0</v>
      </c>
      <c r="S10" s="9">
        <v>24</v>
      </c>
      <c r="T10" s="9">
        <v>32</v>
      </c>
      <c r="U10" s="9">
        <v>13</v>
      </c>
      <c r="V10" s="11"/>
    </row>
    <row r="11" spans="1:22" s="2" customFormat="1" ht="30" x14ac:dyDescent="0.25">
      <c r="A11" s="9">
        <v>8</v>
      </c>
      <c r="B11" s="12" t="s">
        <v>27</v>
      </c>
      <c r="C11" s="9">
        <f t="shared" ref="C11:C18" si="1">D11+E11+F11+G11+H11+I11+J11+K11+L11+M11+N11+O11+P11+Q11+R11+S11+T11+U11</f>
        <v>43</v>
      </c>
      <c r="D11" s="9">
        <v>6</v>
      </c>
      <c r="E11" s="9">
        <v>2</v>
      </c>
      <c r="F11" s="9">
        <v>6</v>
      </c>
      <c r="G11" s="9">
        <v>1</v>
      </c>
      <c r="H11" s="9">
        <v>2</v>
      </c>
      <c r="I11" s="9">
        <v>4</v>
      </c>
      <c r="J11" s="9">
        <v>1</v>
      </c>
      <c r="K11" s="9">
        <v>0</v>
      </c>
      <c r="L11" s="9">
        <v>5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>
        <v>0</v>
      </c>
      <c r="S11" s="9">
        <v>7</v>
      </c>
      <c r="T11" s="9">
        <v>5</v>
      </c>
      <c r="U11" s="9">
        <v>3</v>
      </c>
      <c r="V11" s="11"/>
    </row>
    <row r="12" spans="1:22" s="2" customFormat="1" ht="30" x14ac:dyDescent="0.25">
      <c r="A12" s="9">
        <v>9</v>
      </c>
      <c r="B12" s="12" t="s">
        <v>29</v>
      </c>
      <c r="C12" s="9">
        <f t="shared" si="1"/>
        <v>55</v>
      </c>
      <c r="D12" s="9">
        <v>25</v>
      </c>
      <c r="E12" s="9">
        <v>1</v>
      </c>
      <c r="F12" s="9">
        <v>4</v>
      </c>
      <c r="G12" s="9">
        <v>2</v>
      </c>
      <c r="H12" s="9">
        <v>0</v>
      </c>
      <c r="I12" s="9">
        <v>1</v>
      </c>
      <c r="J12" s="9">
        <v>1</v>
      </c>
      <c r="K12" s="9">
        <v>0</v>
      </c>
      <c r="L12" s="9">
        <v>3</v>
      </c>
      <c r="M12" s="9">
        <v>1</v>
      </c>
      <c r="N12" s="9">
        <v>5</v>
      </c>
      <c r="O12" s="9">
        <v>1</v>
      </c>
      <c r="P12" s="9">
        <v>1</v>
      </c>
      <c r="Q12" s="9">
        <v>1</v>
      </c>
      <c r="R12" s="9">
        <v>0</v>
      </c>
      <c r="S12" s="9">
        <v>1</v>
      </c>
      <c r="T12" s="9">
        <v>2</v>
      </c>
      <c r="U12" s="9">
        <v>6</v>
      </c>
      <c r="V12" s="11"/>
    </row>
    <row r="13" spans="1:22" ht="30" x14ac:dyDescent="0.25">
      <c r="A13" s="9">
        <v>10</v>
      </c>
      <c r="B13" s="12" t="s">
        <v>30</v>
      </c>
      <c r="C13" s="9">
        <f t="shared" si="1"/>
        <v>87</v>
      </c>
      <c r="D13" s="9">
        <v>16</v>
      </c>
      <c r="E13" s="9">
        <v>3</v>
      </c>
      <c r="F13" s="9">
        <v>8</v>
      </c>
      <c r="G13" s="9">
        <v>5</v>
      </c>
      <c r="H13" s="9">
        <v>7</v>
      </c>
      <c r="I13" s="9">
        <v>5</v>
      </c>
      <c r="J13" s="9">
        <v>2</v>
      </c>
      <c r="K13" s="9">
        <v>4</v>
      </c>
      <c r="L13" s="9">
        <v>16</v>
      </c>
      <c r="M13" s="9">
        <v>2</v>
      </c>
      <c r="N13" s="9">
        <v>1</v>
      </c>
      <c r="O13" s="9">
        <v>0</v>
      </c>
      <c r="P13" s="9">
        <v>0</v>
      </c>
      <c r="Q13" s="9">
        <v>0</v>
      </c>
      <c r="R13" s="9">
        <v>0</v>
      </c>
      <c r="S13" s="9">
        <v>4</v>
      </c>
      <c r="T13" s="9">
        <v>9</v>
      </c>
      <c r="U13" s="9">
        <v>5</v>
      </c>
      <c r="V13" s="11"/>
    </row>
    <row r="14" spans="1:22" ht="30" x14ac:dyDescent="0.25">
      <c r="A14" s="9">
        <v>11</v>
      </c>
      <c r="B14" s="10" t="s">
        <v>31</v>
      </c>
      <c r="C14" s="9">
        <f t="shared" si="1"/>
        <v>12</v>
      </c>
      <c r="D14" s="9">
        <v>2</v>
      </c>
      <c r="E14" s="9">
        <v>1</v>
      </c>
      <c r="F14" s="9">
        <v>0</v>
      </c>
      <c r="G14" s="9">
        <v>1</v>
      </c>
      <c r="H14" s="9">
        <v>0</v>
      </c>
      <c r="I14" s="9">
        <v>1</v>
      </c>
      <c r="J14" s="9">
        <v>0</v>
      </c>
      <c r="K14" s="9">
        <v>0</v>
      </c>
      <c r="L14" s="9">
        <v>2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3</v>
      </c>
      <c r="T14" s="9">
        <v>1</v>
      </c>
      <c r="U14" s="9">
        <v>1</v>
      </c>
      <c r="V14" s="11"/>
    </row>
    <row r="15" spans="1:22" ht="45" x14ac:dyDescent="0.25">
      <c r="A15" s="9">
        <v>12</v>
      </c>
      <c r="B15" s="10" t="s">
        <v>32</v>
      </c>
      <c r="C15" s="9">
        <f t="shared" si="1"/>
        <v>82</v>
      </c>
      <c r="D15" s="9">
        <v>12</v>
      </c>
      <c r="E15" s="9">
        <v>6</v>
      </c>
      <c r="F15" s="9">
        <v>5</v>
      </c>
      <c r="G15" s="9">
        <v>3</v>
      </c>
      <c r="H15" s="9">
        <v>2</v>
      </c>
      <c r="I15" s="9">
        <v>4</v>
      </c>
      <c r="J15" s="9">
        <v>9</v>
      </c>
      <c r="K15" s="9">
        <v>7</v>
      </c>
      <c r="L15" s="9">
        <v>6</v>
      </c>
      <c r="M15" s="9">
        <v>1</v>
      </c>
      <c r="N15" s="9">
        <v>1</v>
      </c>
      <c r="O15" s="9">
        <v>0</v>
      </c>
      <c r="P15" s="9">
        <v>0</v>
      </c>
      <c r="Q15" s="9">
        <v>0</v>
      </c>
      <c r="R15" s="9">
        <v>0</v>
      </c>
      <c r="S15" s="9">
        <v>6</v>
      </c>
      <c r="T15" s="9">
        <v>12</v>
      </c>
      <c r="U15" s="9">
        <v>8</v>
      </c>
      <c r="V15" s="11"/>
    </row>
    <row r="16" spans="1:22" ht="45" x14ac:dyDescent="0.25">
      <c r="A16" s="9">
        <v>13</v>
      </c>
      <c r="B16" s="10" t="s">
        <v>33</v>
      </c>
      <c r="C16" s="9">
        <f t="shared" si="1"/>
        <v>11</v>
      </c>
      <c r="D16" s="9">
        <v>2</v>
      </c>
      <c r="E16" s="9">
        <v>1</v>
      </c>
      <c r="F16" s="9">
        <v>1</v>
      </c>
      <c r="G16" s="9">
        <v>0</v>
      </c>
      <c r="H16" s="9">
        <v>1</v>
      </c>
      <c r="I16" s="9">
        <v>1</v>
      </c>
      <c r="J16" s="9">
        <v>0</v>
      </c>
      <c r="K16" s="9">
        <v>0</v>
      </c>
      <c r="L16" s="9">
        <v>1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3</v>
      </c>
      <c r="T16" s="9">
        <v>0</v>
      </c>
      <c r="U16" s="9">
        <v>1</v>
      </c>
      <c r="V16" s="11"/>
    </row>
    <row r="17" spans="1:22" ht="30" x14ac:dyDescent="0.25">
      <c r="A17" s="9">
        <v>14</v>
      </c>
      <c r="B17" s="10" t="s">
        <v>35</v>
      </c>
      <c r="C17" s="9">
        <f t="shared" si="1"/>
        <v>171</v>
      </c>
      <c r="D17" s="9">
        <v>23</v>
      </c>
      <c r="E17" s="9">
        <v>9</v>
      </c>
      <c r="F17" s="9">
        <v>18</v>
      </c>
      <c r="G17" s="9">
        <v>5</v>
      </c>
      <c r="H17" s="9">
        <v>10</v>
      </c>
      <c r="I17" s="9">
        <v>7</v>
      </c>
      <c r="J17" s="9">
        <v>12</v>
      </c>
      <c r="K17" s="9">
        <v>6</v>
      </c>
      <c r="L17" s="9">
        <v>19</v>
      </c>
      <c r="M17" s="9">
        <v>6</v>
      </c>
      <c r="N17" s="9">
        <v>2</v>
      </c>
      <c r="O17" s="9">
        <v>0</v>
      </c>
      <c r="P17" s="9">
        <v>0</v>
      </c>
      <c r="Q17" s="9">
        <v>0</v>
      </c>
      <c r="R17" s="9">
        <v>0</v>
      </c>
      <c r="S17" s="9">
        <v>18</v>
      </c>
      <c r="T17" s="9">
        <v>32</v>
      </c>
      <c r="U17" s="9">
        <v>4</v>
      </c>
      <c r="V17" s="11"/>
    </row>
    <row r="18" spans="1:22" s="2" customFormat="1" ht="30" x14ac:dyDescent="0.25">
      <c r="A18" s="9">
        <v>15</v>
      </c>
      <c r="B18" s="10" t="s">
        <v>34</v>
      </c>
      <c r="C18" s="9">
        <f t="shared" si="1"/>
        <v>57</v>
      </c>
      <c r="D18" s="9">
        <v>3</v>
      </c>
      <c r="E18" s="9">
        <v>2</v>
      </c>
      <c r="F18" s="9">
        <v>2</v>
      </c>
      <c r="G18" s="9">
        <v>8</v>
      </c>
      <c r="H18" s="9">
        <v>2</v>
      </c>
      <c r="I18" s="9">
        <v>3</v>
      </c>
      <c r="J18" s="9">
        <v>2</v>
      </c>
      <c r="K18" s="9">
        <v>1</v>
      </c>
      <c r="L18" s="9">
        <v>1</v>
      </c>
      <c r="M18" s="9">
        <v>1</v>
      </c>
      <c r="N18" s="9">
        <v>2</v>
      </c>
      <c r="O18" s="9">
        <v>0</v>
      </c>
      <c r="P18" s="9">
        <v>1</v>
      </c>
      <c r="Q18" s="9">
        <v>0</v>
      </c>
      <c r="R18" s="9">
        <v>0</v>
      </c>
      <c r="S18" s="9">
        <v>1</v>
      </c>
      <c r="T18" s="9">
        <v>17</v>
      </c>
      <c r="U18" s="9">
        <v>11</v>
      </c>
      <c r="V18" s="11"/>
    </row>
    <row r="19" spans="1:22" s="4" customFormat="1" x14ac:dyDescent="0.25"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2" s="4" customFormat="1" x14ac:dyDescent="0.25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2" s="4" customFormat="1" x14ac:dyDescent="0.25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2" s="4" customFormat="1" x14ac:dyDescent="0.2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2" s="4" customFormat="1" x14ac:dyDescent="0.2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2" s="4" customFormat="1" x14ac:dyDescent="0.25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2" s="4" customFormat="1" x14ac:dyDescent="0.2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2" s="4" customFormat="1" x14ac:dyDescent="0.2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2" s="4" customFormat="1" x14ac:dyDescent="0.2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2" s="4" customFormat="1" x14ac:dyDescent="0.2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2" s="4" customFormat="1" x14ac:dyDescent="0.2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2" s="4" customFormat="1" x14ac:dyDescent="0.2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2" s="4" customFormat="1" x14ac:dyDescent="0.2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2" s="4" customFormat="1" x14ac:dyDescent="0.2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4:21" s="4" customFormat="1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4:21" s="4" customFormat="1" x14ac:dyDescent="0.2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4:21" s="4" customFormat="1" x14ac:dyDescent="0.2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4:21" s="4" customFormat="1" x14ac:dyDescent="0.2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4:21" s="4" customFormat="1" x14ac:dyDescent="0.2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4:21" s="4" customFormat="1" x14ac:dyDescent="0.2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4:21" s="4" customFormat="1" x14ac:dyDescent="0.2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4:21" s="4" customFormat="1" x14ac:dyDescent="0.2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4:21" s="4" customFormat="1" x14ac:dyDescent="0.2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4:21" s="4" customFormat="1" x14ac:dyDescent="0.2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4:21" s="4" customFormat="1" x14ac:dyDescent="0.2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4:21" s="4" customFormat="1" x14ac:dyDescent="0.2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4:21" s="4" customFormat="1" x14ac:dyDescent="0.2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4:21" s="4" customFormat="1" x14ac:dyDescent="0.2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4:21" s="4" customFormat="1" x14ac:dyDescent="0.2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</sheetData>
  <mergeCells count="4">
    <mergeCell ref="A1:V1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Taker</dc:creator>
  <cp:lastModifiedBy>admin</cp:lastModifiedBy>
  <dcterms:created xsi:type="dcterms:W3CDTF">2022-11-13T12:22:46Z</dcterms:created>
  <dcterms:modified xsi:type="dcterms:W3CDTF">2022-11-13T17:52:55Z</dcterms:modified>
</cp:coreProperties>
</file>